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teve\Dropbox\MBA\2nd Year\614 Spreadsheet Automation\Final Project\"/>
    </mc:Choice>
  </mc:AlternateContent>
  <bookViews>
    <workbookView xWindow="0" yWindow="0" windowWidth="8280" windowHeight="14724" activeTab="1"/>
  </bookViews>
  <sheets>
    <sheet name="2016" sheetId="7" r:id="rId1"/>
    <sheet name="Ledger" sheetId="2" r:id="rId2"/>
    <sheet name="ContactInfo" sheetId="8" r:id="rId3"/>
  </sheets>
  <functionGroups builtInGroupCount="18"/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" i="2" l="1"/>
  <c r="D1" i="2"/>
  <c r="G1" i="2"/>
  <c r="J1" i="2"/>
  <c r="M1" i="2"/>
  <c r="P1" i="2"/>
  <c r="S1" i="2"/>
  <c r="V1" i="2"/>
  <c r="Y1" i="2"/>
  <c r="AB1" i="2"/>
  <c r="AE1" i="2"/>
  <c r="A1" i="2"/>
  <c r="J27" i="7"/>
  <c r="P27" i="7"/>
  <c r="M27" i="7"/>
  <c r="Q29" i="7"/>
  <c r="P2" i="7"/>
  <c r="P3" i="7"/>
  <c r="P4" i="7"/>
  <c r="P5" i="7"/>
  <c r="P6" i="7"/>
  <c r="P8" i="7"/>
  <c r="P9" i="7"/>
  <c r="P10" i="7"/>
  <c r="P12" i="7"/>
  <c r="P13" i="7"/>
  <c r="P15" i="7"/>
  <c r="P17" i="7"/>
  <c r="P21" i="7"/>
  <c r="P23" i="7"/>
  <c r="P25" i="7"/>
  <c r="P29" i="7"/>
  <c r="O29" i="7"/>
  <c r="N29" i="7"/>
  <c r="M2" i="7"/>
  <c r="M3" i="7"/>
  <c r="M4" i="7"/>
  <c r="M5" i="7"/>
  <c r="M6" i="7"/>
  <c r="M8" i="7"/>
  <c r="M9" i="7"/>
  <c r="M10" i="7"/>
  <c r="M12" i="7"/>
  <c r="M13" i="7"/>
  <c r="M15" i="7"/>
  <c r="M17" i="7"/>
  <c r="M21" i="7"/>
  <c r="M23" i="7"/>
  <c r="M25" i="7"/>
  <c r="M29" i="7"/>
  <c r="L29" i="7"/>
  <c r="K29" i="7"/>
  <c r="J3" i="7"/>
  <c r="J4" i="7"/>
  <c r="J5" i="7"/>
  <c r="J6" i="7"/>
  <c r="J8" i="7"/>
  <c r="J9" i="7"/>
  <c r="J10" i="7"/>
  <c r="J12" i="7"/>
  <c r="J13" i="7"/>
  <c r="J15" i="7"/>
  <c r="J17" i="7"/>
  <c r="J19" i="7"/>
  <c r="J21" i="7"/>
  <c r="J23" i="7"/>
  <c r="J25" i="7"/>
  <c r="J29" i="7"/>
  <c r="I29" i="7"/>
  <c r="D29" i="7"/>
  <c r="C29" i="7"/>
  <c r="A29" i="7"/>
  <c r="F19" i="7"/>
  <c r="W29" i="7"/>
  <c r="V2" i="7"/>
  <c r="V3" i="7"/>
  <c r="V4" i="7"/>
  <c r="V5" i="7"/>
  <c r="V6" i="7"/>
  <c r="V8" i="7"/>
  <c r="V9" i="7"/>
  <c r="V10" i="7"/>
  <c r="V12" i="7"/>
  <c r="V13" i="7"/>
  <c r="V15" i="7"/>
  <c r="V17" i="7"/>
  <c r="V19" i="7"/>
  <c r="V21" i="7"/>
  <c r="V23" i="7"/>
  <c r="V29" i="7"/>
  <c r="T29" i="7"/>
  <c r="S2" i="7"/>
  <c r="S3" i="7"/>
  <c r="S4" i="7"/>
  <c r="S5" i="7"/>
  <c r="S6" i="7"/>
  <c r="S8" i="7"/>
  <c r="S9" i="7"/>
  <c r="S10" i="7"/>
  <c r="S12" i="7"/>
  <c r="S13" i="7"/>
  <c r="S15" i="7"/>
  <c r="S17" i="7"/>
  <c r="S19" i="7"/>
  <c r="S21" i="7"/>
  <c r="S23" i="7"/>
  <c r="S25" i="7"/>
  <c r="H29" i="7"/>
  <c r="G29" i="7"/>
  <c r="F3" i="7"/>
  <c r="F4" i="7"/>
  <c r="F5" i="7"/>
  <c r="F6" i="7"/>
  <c r="F8" i="7"/>
  <c r="F9" i="7"/>
  <c r="F10" i="7"/>
  <c r="F12" i="7"/>
  <c r="F13" i="7"/>
  <c r="F15" i="7"/>
  <c r="F17" i="7"/>
  <c r="F21" i="7"/>
  <c r="F23" i="7"/>
  <c r="F25" i="7"/>
  <c r="F29" i="7"/>
  <c r="E29" i="7"/>
  <c r="R29" i="7"/>
  <c r="AQ29" i="7"/>
  <c r="AP2" i="7"/>
  <c r="AP3" i="7"/>
  <c r="AP4" i="7"/>
  <c r="AP5" i="7"/>
  <c r="AP6" i="7"/>
  <c r="AP8" i="7"/>
  <c r="AP9" i="7"/>
  <c r="AP10" i="7"/>
  <c r="AP12" i="7"/>
  <c r="AP13" i="7"/>
  <c r="AP15" i="7"/>
  <c r="AP17" i="7"/>
  <c r="AP19" i="7"/>
  <c r="AP21" i="7"/>
  <c r="AP23" i="7"/>
  <c r="AP25" i="7"/>
  <c r="AP29" i="7"/>
  <c r="AN29" i="7"/>
  <c r="AM2" i="7"/>
  <c r="AM3" i="7"/>
  <c r="AM4" i="7"/>
  <c r="AM5" i="7"/>
  <c r="AM6" i="7"/>
  <c r="AM8" i="7"/>
  <c r="AM9" i="7"/>
  <c r="AM10" i="7"/>
  <c r="AM12" i="7"/>
  <c r="AM13" i="7"/>
  <c r="AM15" i="7"/>
  <c r="AM17" i="7"/>
  <c r="AM19" i="7"/>
  <c r="AM21" i="7"/>
  <c r="AM23" i="7"/>
  <c r="AM25" i="7"/>
  <c r="AM29" i="7"/>
  <c r="AK29" i="7"/>
  <c r="AJ2" i="7"/>
  <c r="AJ3" i="7"/>
  <c r="AJ4" i="7"/>
  <c r="AJ5" i="7"/>
  <c r="AJ6" i="7"/>
  <c r="AJ8" i="7"/>
  <c r="AJ9" i="7"/>
  <c r="AJ10" i="7"/>
  <c r="AJ12" i="7"/>
  <c r="AJ13" i="7"/>
  <c r="AJ15" i="7"/>
  <c r="AJ17" i="7"/>
  <c r="AJ19" i="7"/>
  <c r="AJ21" i="7"/>
  <c r="AJ23" i="7"/>
  <c r="AJ25" i="7"/>
  <c r="AJ29" i="7"/>
  <c r="AH29" i="7"/>
  <c r="AG29" i="7"/>
  <c r="AF2" i="7"/>
  <c r="AF3" i="7"/>
  <c r="AF4" i="7"/>
  <c r="AF5" i="7"/>
  <c r="AF6" i="7"/>
  <c r="AF8" i="7"/>
  <c r="AF9" i="7"/>
  <c r="AF10" i="7"/>
  <c r="AF12" i="7"/>
  <c r="AF13" i="7"/>
  <c r="AF15" i="7"/>
  <c r="AF17" i="7"/>
  <c r="AF19" i="7"/>
  <c r="AF21" i="7"/>
  <c r="AF23" i="7"/>
  <c r="AF25" i="7"/>
  <c r="AF29" i="7"/>
  <c r="AD29" i="7"/>
  <c r="AC29" i="7"/>
  <c r="AB2" i="7"/>
  <c r="AB3" i="7"/>
  <c r="AB4" i="7"/>
  <c r="AB5" i="7"/>
  <c r="AB6" i="7"/>
  <c r="AB8" i="7"/>
  <c r="AB9" i="7"/>
  <c r="AB10" i="7"/>
  <c r="AB12" i="7"/>
  <c r="AB13" i="7"/>
  <c r="AB15" i="7"/>
  <c r="AB17" i="7"/>
  <c r="AB19" i="7"/>
  <c r="AB21" i="7"/>
  <c r="AB23" i="7"/>
  <c r="AB29" i="7"/>
  <c r="Z29" i="7"/>
  <c r="Y2" i="7"/>
  <c r="Y3" i="7"/>
  <c r="Y4" i="7"/>
  <c r="Y5" i="7"/>
  <c r="Y6" i="7"/>
  <c r="Y8" i="7"/>
  <c r="Y9" i="7"/>
  <c r="Y10" i="7"/>
  <c r="Y12" i="7"/>
  <c r="Y13" i="7"/>
  <c r="Y15" i="7"/>
  <c r="Y17" i="7"/>
  <c r="Y19" i="7"/>
  <c r="Y21" i="7"/>
  <c r="Y23" i="7"/>
  <c r="Y29" i="7"/>
  <c r="S29" i="7"/>
</calcChain>
</file>

<file path=xl/sharedStrings.xml><?xml version="1.0" encoding="utf-8"?>
<sst xmlns="http://schemas.openxmlformats.org/spreadsheetml/2006/main" count="302" uniqueCount="100">
  <si>
    <t># Min Less</t>
  </si>
  <si>
    <t>Cost Per Lesson</t>
  </si>
  <si>
    <t>Jan</t>
  </si>
  <si>
    <t>Due</t>
  </si>
  <si>
    <t>Paid</t>
  </si>
  <si>
    <t>Semester Fee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</si>
  <si>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</si>
  <si>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</si>
  <si>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</si>
  <si>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</si>
  <si>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</si>
  <si>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</si>
  <si>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</si>
  <si>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</si>
  <si>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</si>
  <si>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</si>
  <si>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</si>
  <si>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# of Students</t>
  </si>
  <si>
    <t>Date</t>
  </si>
  <si>
    <t>Transaction</t>
  </si>
  <si>
    <t>Amount</t>
  </si>
  <si>
    <t>Sep Lessons 17.5</t>
  </si>
  <si>
    <t>Sep Lessons 12</t>
  </si>
  <si>
    <t>Sep Lessons 8</t>
  </si>
  <si>
    <t>Sep Lessons 4</t>
  </si>
  <si>
    <t>4 Lessons</t>
  </si>
  <si>
    <t>Payment</t>
  </si>
  <si>
    <t>8 Lessons</t>
  </si>
  <si>
    <t>Audition Fee</t>
  </si>
  <si>
    <t>Fall Semester Expenses</t>
  </si>
  <si>
    <t>Aug Lessons 4</t>
  </si>
  <si>
    <t>May Lessons 4</t>
  </si>
  <si>
    <t>Semester cost of $10/student</t>
  </si>
  <si>
    <t>Oct Lessons 16</t>
  </si>
  <si>
    <t>Oct Lessons 12</t>
  </si>
  <si>
    <t>Encore Keyboard Competition</t>
  </si>
  <si>
    <t>Oct Lessons 8</t>
  </si>
  <si>
    <t>June Lessons 4</t>
  </si>
  <si>
    <t>Oct Lessons 4</t>
  </si>
  <si>
    <t>Nov Lessons 14</t>
  </si>
  <si>
    <t>Sep Lessons 1 and Master Class</t>
  </si>
  <si>
    <t>Nov Lessons 4</t>
  </si>
  <si>
    <t>Lessons 12</t>
  </si>
  <si>
    <t>Dec Lessons 14</t>
  </si>
  <si>
    <t>Lessons 8</t>
  </si>
  <si>
    <t>Oct Lessons 3</t>
  </si>
  <si>
    <t>July Lessons 3</t>
  </si>
  <si>
    <t>Dec Lessons 4</t>
  </si>
  <si>
    <t>Ellen gave $40 gift from 11/7/13 payment to Shirley because her kids were paying her for not being overly prepared.</t>
  </si>
  <si>
    <t>2 Lessons</t>
  </si>
  <si>
    <t>Tuition Scholarship</t>
  </si>
  <si>
    <t>Jan Lessons 14</t>
  </si>
  <si>
    <t>August Lessons 4</t>
  </si>
  <si>
    <t>Tuition Scholarship for Nov</t>
  </si>
  <si>
    <t>Mar Lessons 4</t>
  </si>
  <si>
    <t>Encore Competition - Beka &amp; Nicole Graham</t>
  </si>
  <si>
    <t>Winter Semester Fee</t>
  </si>
  <si>
    <t>Mar Lessons 9</t>
  </si>
  <si>
    <t>Encore Competition - Isabelle &amp; Andrew</t>
  </si>
  <si>
    <t>Apr Lessons 17</t>
  </si>
  <si>
    <t>Encore Competition - James &amp; Joseph</t>
  </si>
  <si>
    <t>Encore Competition - Vita &amp; Vai</t>
  </si>
  <si>
    <t>Encore Competition</t>
  </si>
  <si>
    <t>May Lessons 8</t>
  </si>
  <si>
    <t>Encore Competition - Beth</t>
  </si>
  <si>
    <t>Mar Lessons 1</t>
  </si>
  <si>
    <t>Encore Competition - Emma</t>
  </si>
  <si>
    <t>May Lessons 17</t>
  </si>
  <si>
    <t>Mar Lessons 5</t>
  </si>
  <si>
    <t>May Lessons 2</t>
  </si>
  <si>
    <t>Apr Lessons 8</t>
  </si>
  <si>
    <t>Apr Lessons 4</t>
  </si>
  <si>
    <t>June Lessons 16</t>
  </si>
  <si>
    <t>9 Lessons</t>
  </si>
  <si>
    <t>June Lessons 1</t>
  </si>
  <si>
    <t>Bravo Competition</t>
  </si>
  <si>
    <t>August Lessons 1</t>
  </si>
  <si>
    <t>Fall Semester Fee</t>
  </si>
  <si>
    <t>Jan Lessons 4</t>
  </si>
  <si>
    <t>Feb Lessons 4</t>
  </si>
  <si>
    <t>Tuition scholarship</t>
  </si>
  <si>
    <t>January Scholarship</t>
  </si>
  <si>
    <t>Jan-Apr Lessons 16</t>
  </si>
  <si>
    <t>March Scholarship</t>
  </si>
  <si>
    <t>Apr Lessons 2</t>
  </si>
  <si>
    <t>April Scholarship</t>
  </si>
  <si>
    <t>Sep Lessons 4 + 1 Summer Lesson</t>
  </si>
  <si>
    <t>Semester studio fee of $10/student</t>
  </si>
  <si>
    <t>Parent/Family</t>
  </si>
  <si>
    <t>Email</t>
  </si>
  <si>
    <t>Username:</t>
  </si>
  <si>
    <t>Special Message:</t>
  </si>
  <si>
    <t>shirleystudio1</t>
  </si>
  <si>
    <t>Details</t>
  </si>
  <si>
    <t>May Piano Lessons</t>
  </si>
  <si>
    <t>Email Subject Line:</t>
  </si>
  <si>
    <t>I look forward to seeing you tomorrow.</t>
  </si>
  <si>
    <t>steve.washenko@gmail.com</t>
  </si>
  <si>
    <t>Washenko, Steve</t>
  </si>
  <si>
    <t>Steve Washenko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</si>
</sst>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#,##0.###############"/>
    <numFmt numFmtId="166" formatCode="m/d/yyyy;@"/>
  </numFmts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5" fontId="0" fillId="2" borderId="1" xfId="0" applyNumberForma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0" borderId="0" xfId="7" applyAlignment="1">
      <alignment wrapText="1"/>
    </xf>
    <xf numFmtId="0" fontId="8" fillId="3" borderId="0" xfId="0" applyFont="1" applyFill="1" applyAlignment="1">
      <alignment wrapText="1"/>
    </xf>
    <xf numFmtId="164" fontId="8" fillId="3" borderId="0" xfId="0" applyNumberFormat="1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wrapText="1"/>
    </xf>
    <xf numFmtId="166" fontId="0" fillId="4" borderId="1" xfId="0" applyNumberForma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164" fontId="0" fillId="4" borderId="1" xfId="0" applyNumberFormat="1" applyFill="1" applyBorder="1" applyAlignment="1">
      <alignment wrapText="1"/>
    </xf>
    <xf numFmtId="14" fontId="0" fillId="4" borderId="1" xfId="0" applyNumberFormat="1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14" fontId="5" fillId="4" borderId="1" xfId="0" applyNumberFormat="1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164" fontId="0" fillId="5" borderId="1" xfId="0" applyNumberFormat="1" applyFill="1" applyBorder="1" applyAlignment="1">
      <alignment wrapText="1"/>
    </xf>
    <xf numFmtId="0" fontId="0" fillId="5" borderId="1" xfId="0" applyFill="1" applyBorder="1" applyAlignment="1">
      <alignment wrapText="1"/>
    </xf>
    <xf numFmtId="164" fontId="0" fillId="6" borderId="1" xfId="0" applyNumberForma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6" fontId="0" fillId="7" borderId="1" xfId="0" applyNumberFormat="1" applyFill="1" applyBorder="1" applyAlignment="1">
      <alignment wrapText="1"/>
    </xf>
    <xf numFmtId="0" fontId="0" fillId="7" borderId="1" xfId="0" applyFill="1" applyBorder="1" applyAlignment="1">
      <alignment wrapText="1"/>
    </xf>
    <xf numFmtId="164" fontId="0" fillId="7" borderId="1" xfId="0" applyNumberFormat="1" applyFill="1" applyBorder="1" applyAlignment="1">
      <alignment wrapText="1"/>
    </xf>
    <xf numFmtId="14" fontId="0" fillId="7" borderId="1" xfId="0" applyNumberForma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164" fontId="2" fillId="7" borderId="1" xfId="0" applyNumberFormat="1" applyFont="1" applyFill="1" applyBorder="1" applyAlignment="1">
      <alignment horizontal="right" wrapText="1"/>
    </xf>
    <xf numFmtId="166" fontId="0" fillId="7" borderId="1" xfId="0" applyNumberFormat="1" applyFill="1" applyBorder="1" applyAlignment="1">
      <alignment horizontal="center" wrapText="1"/>
    </xf>
    <xf numFmtId="14" fontId="0" fillId="7" borderId="1" xfId="0" applyNumberFormat="1" applyFill="1" applyBorder="1" applyAlignment="1">
      <alignment horizontal="center" wrapText="1"/>
    </xf>
    <xf numFmtId="14" fontId="5" fillId="7" borderId="1" xfId="0" applyNumberFormat="1" applyFont="1" applyFill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0" fillId="7" borderId="1" xfId="0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164" fontId="4" fillId="7" borderId="1" xfId="0" applyNumberFormat="1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14" fontId="5" fillId="7" borderId="1" xfId="0" applyNumberFormat="1" applyFont="1" applyFill="1" applyBorder="1" applyAlignment="1">
      <alignment horizontal="center" wrapText="1"/>
    </xf>
    <xf numFmtId="0" fontId="0" fillId="7" borderId="1" xfId="0" applyFill="1" applyBorder="1"/>
    <xf numFmtId="0" fontId="3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 wrapText="1"/>
    </xf>
    <xf numFmtId="0" fontId="0" fillId="7" borderId="0" xfId="0" applyFill="1" applyAlignment="1">
      <alignment wrapText="1"/>
    </xf>
    <xf numFmtId="164" fontId="0" fillId="7" borderId="0" xfId="0" applyNumberFormat="1" applyFill="1" applyAlignment="1">
      <alignment wrapText="1"/>
    </xf>
    <xf numFmtId="1" fontId="0" fillId="7" borderId="1" xfId="0" applyNumberForma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0" fillId="5" borderId="0" xfId="0" applyFill="1" applyAlignment="1">
      <alignment wrapText="1"/>
    </xf>
    <xf numFmtId="164" fontId="0" fillId="5" borderId="0" xfId="0" applyNumberFormat="1" applyFill="1" applyAlignment="1">
      <alignment wrapText="1"/>
    </xf>
    <xf numFmtId="164" fontId="0" fillId="6" borderId="0" xfId="0" applyNumberFormat="1" applyFill="1" applyAlignment="1">
      <alignment wrapText="1"/>
    </xf>
    <xf numFmtId="0" fontId="0" fillId="6" borderId="0" xfId="0" applyFill="1" applyAlignment="1">
      <alignment wrapText="1"/>
    </xf>
    <xf numFmtId="0" fontId="5" fillId="0" borderId="2" xfId="0" applyFont="1" applyBorder="1" applyAlignment="1">
      <alignment horizontal="left" vertical="center" wrapText="1"/>
    </xf>
  </cellXfs>
  <cellStyles count="8">
    <cellStyle name="Followed Hyperlink" xfId="1" builtinId="9" hidden="1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 hidden="1"/>
    <cellStyle name="Hyperlink" xfId="7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220980</xdr:colOff>
          <xdr:row>15</xdr:row>
          <xdr:rowOff>144780</xdr:rowOff>
        </xdr:from>
        <xdr:to>
          <xdr:col>0</xdr:col>
          <xdr:colOff>1143000</xdr:colOff>
          <xdr:row>17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Send Email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steve.washenko@gmail.com" TargetMode="External"/><Relationship Id="rId3" Type="http://schemas.openxmlformats.org/officeDocument/2006/relationships/hyperlink" Target="mailto:steve.washenko@gmail.com" TargetMode="External"/><Relationship Id="rId7" Type="http://schemas.openxmlformats.org/officeDocument/2006/relationships/hyperlink" Target="mailto:steve.washenko@gmail.com" TargetMode="External"/><Relationship Id="rId2" Type="http://schemas.openxmlformats.org/officeDocument/2006/relationships/hyperlink" Target="mailto:steve.washenko@gmail.com" TargetMode="External"/><Relationship Id="rId1" Type="http://schemas.openxmlformats.org/officeDocument/2006/relationships/hyperlink" Target="mailto:steve.washenko@gmail.com" TargetMode="External"/><Relationship Id="rId6" Type="http://schemas.openxmlformats.org/officeDocument/2006/relationships/hyperlink" Target="mailto:steve.washenko@gmail.com" TargetMode="External"/><Relationship Id="rId5" Type="http://schemas.openxmlformats.org/officeDocument/2006/relationships/hyperlink" Target="mailto:steve.washenko@gmail.com" TargetMode="External"/><Relationship Id="rId10" Type="http://schemas.openxmlformats.org/officeDocument/2006/relationships/hyperlink" Target="mailto:steve.washenko@gmail.com" TargetMode="External"/><Relationship Id="rId4" Type="http://schemas.openxmlformats.org/officeDocument/2006/relationships/hyperlink" Target="mailto:steve.washenko@gmail.com" TargetMode="External"/><Relationship Id="rId9" Type="http://schemas.openxmlformats.org/officeDocument/2006/relationships/hyperlink" Target="mailto:steve.washenk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AQ101"/>
  <sheetViews>
    <sheetView zoomScale="80" zoomScaleNormal="80" zoomScalePageLayoutView="8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O23" sqref="O23"/>
    </sheetView>
  </sheetViews>
  <sheetFormatPr defaultColWidth="17.21875" defaultRowHeight="12.75" customHeight="1" x14ac:dyDescent="0.25"/>
  <cols>
    <col min="1" max="1" width="3" bestFit="1" customWidth="1"/>
    <col min="2" max="2" width="16.44140625" customWidth="1"/>
    <col min="3" max="3" width="5.21875" customWidth="1"/>
    <col min="4" max="4" width="8.44140625" style="57" customWidth="1"/>
    <col min="5" max="5" width="4.21875" style="50" bestFit="1" customWidth="1"/>
    <col min="6" max="7" width="9.5546875" style="50" bestFit="1" customWidth="1"/>
    <col min="8" max="8" width="13.44140625" style="50" bestFit="1" customWidth="1"/>
    <col min="9" max="9" width="4.21875" style="54" customWidth="1"/>
    <col min="10" max="11" width="9.5546875" style="54" bestFit="1" customWidth="1"/>
    <col min="12" max="12" width="4.21875" style="50" customWidth="1"/>
    <col min="13" max="14" width="9.5546875" style="50" bestFit="1" customWidth="1"/>
    <col min="15" max="15" width="4.21875" style="54" customWidth="1"/>
    <col min="16" max="17" width="9.5546875" style="54" bestFit="1" customWidth="1"/>
    <col min="18" max="18" width="4.5546875" style="50" bestFit="1" customWidth="1"/>
    <col min="19" max="19" width="9.77734375" style="50" bestFit="1" customWidth="1"/>
    <col min="20" max="20" width="7.44140625" style="50" customWidth="1"/>
    <col min="21" max="21" width="4.21875" style="54" customWidth="1"/>
    <col min="22" max="23" width="7.44140625" style="54" customWidth="1"/>
    <col min="24" max="24" width="4.21875" style="50" customWidth="1"/>
    <col min="25" max="26" width="7.44140625" style="50" customWidth="1"/>
    <col min="27" max="27" width="4.21875" style="54" customWidth="1"/>
    <col min="28" max="29" width="7.44140625" style="54" customWidth="1"/>
    <col min="30" max="30" width="11.44140625" style="57" customWidth="1"/>
    <col min="31" max="31" width="4.21875" style="50" customWidth="1"/>
    <col min="32" max="33" width="9.5546875" style="50" bestFit="1" customWidth="1"/>
    <col min="34" max="34" width="8.5546875" style="50" customWidth="1"/>
    <col min="35" max="35" width="4.21875" style="54" customWidth="1"/>
    <col min="36" max="37" width="9.5546875" style="54" bestFit="1" customWidth="1"/>
    <col min="38" max="38" width="4.5546875" style="50" customWidth="1"/>
    <col min="39" max="40" width="9.77734375" style="50" bestFit="1" customWidth="1"/>
    <col min="41" max="41" width="4.21875" style="54" customWidth="1"/>
    <col min="42" max="42" width="9.77734375" style="54" bestFit="1" customWidth="1"/>
    <col min="43" max="43" width="9.21875" style="54" bestFit="1" customWidth="1"/>
  </cols>
  <sheetData>
    <row r="1" spans="1:43" ht="26.55" customHeight="1" x14ac:dyDescent="0.25">
      <c r="A1" s="1"/>
      <c r="B1" s="1"/>
      <c r="C1" s="1" t="s">
        <v>0</v>
      </c>
      <c r="D1" s="26" t="s">
        <v>1</v>
      </c>
      <c r="E1" s="27" t="s">
        <v>2</v>
      </c>
      <c r="F1" s="31" t="s">
        <v>3</v>
      </c>
      <c r="G1" s="31" t="s">
        <v>4</v>
      </c>
      <c r="H1" s="31" t="s">
        <v>5</v>
      </c>
      <c r="I1" s="53" t="s">
        <v>6</v>
      </c>
      <c r="J1" s="24" t="s">
        <v>3</v>
      </c>
      <c r="K1" s="24" t="s">
        <v>4</v>
      </c>
      <c r="L1" s="27" t="s">
        <v>7</v>
      </c>
      <c r="M1" s="31" t="s">
        <v>3</v>
      </c>
      <c r="N1" s="31" t="s">
        <v>4</v>
      </c>
      <c r="O1" s="53" t="s">
        <v>8</v>
      </c>
      <c r="P1" s="24" t="s">
        <v>3</v>
      </c>
      <c r="Q1" s="24" t="s">
        <v>4</v>
      </c>
      <c r="R1" s="27" t="s">
        <v>9</v>
      </c>
      <c r="S1" s="31" t="s">
        <v>3</v>
      </c>
      <c r="T1" s="31" t="s">
        <v>4</v>
      </c>
      <c r="U1" s="53" t="s">
        <v>10</v>
      </c>
      <c r="V1" s="24" t="s">
        <v>3</v>
      </c>
      <c r="W1" s="24" t="s">
        <v>4</v>
      </c>
      <c r="X1" s="27" t="s">
        <v>11</v>
      </c>
      <c r="Y1" s="31" t="s">
        <v>3</v>
      </c>
      <c r="Z1" s="31" t="s">
        <v>4</v>
      </c>
      <c r="AA1" s="53" t="s">
        <v>12</v>
      </c>
      <c r="AB1" s="24" t="s">
        <v>3</v>
      </c>
      <c r="AC1" s="24" t="s">
        <v>4</v>
      </c>
      <c r="AD1" s="26" t="s">
        <v>1</v>
      </c>
      <c r="AE1" s="27" t="s">
        <v>13</v>
      </c>
      <c r="AF1" s="31" t="s">
        <v>3</v>
      </c>
      <c r="AG1" s="31" t="s">
        <v>4</v>
      </c>
      <c r="AH1" s="31" t="s">
        <v>5</v>
      </c>
      <c r="AI1" s="53" t="s">
        <v>14</v>
      </c>
      <c r="AJ1" s="24" t="s">
        <v>3</v>
      </c>
      <c r="AK1" s="24" t="s">
        <v>4</v>
      </c>
      <c r="AL1" s="27" t="s">
        <v>15</v>
      </c>
      <c r="AM1" s="31" t="s">
        <v>3</v>
      </c>
      <c r="AN1" s="31" t="s">
        <v>4</v>
      </c>
      <c r="AO1" s="53" t="s">
        <v>16</v>
      </c>
      <c r="AP1" s="24" t="s">
        <v>3</v>
      </c>
      <c r="AQ1" s="24" t="s">
        <v>4</v>
      </c>
    </row>
    <row r="2" spans="1:43" ht="12.75" customHeight="1" x14ac:dyDescent="0.25">
      <c r="A2" s="1"/>
      <c r="B2" s="1"/>
      <c r="C2" s="1"/>
      <c r="D2" s="26"/>
      <c r="E2" s="30"/>
      <c r="F2" s="31"/>
      <c r="G2" s="31"/>
      <c r="H2" s="31"/>
      <c r="I2" s="25"/>
      <c r="J2" s="24"/>
      <c r="K2" s="24"/>
      <c r="L2" s="30"/>
      <c r="M2" s="31">
        <f>D2*L2</f>
        <v>0</v>
      </c>
      <c r="N2" s="31"/>
      <c r="O2" s="25"/>
      <c r="P2" s="24">
        <f>D2*O2</f>
        <v>0</v>
      </c>
      <c r="Q2" s="24"/>
      <c r="R2" s="30"/>
      <c r="S2" s="31">
        <f>D2*R2</f>
        <v>0</v>
      </c>
      <c r="T2" s="31"/>
      <c r="U2" s="25"/>
      <c r="V2" s="24">
        <f>D2*U2</f>
        <v>0</v>
      </c>
      <c r="W2" s="24"/>
      <c r="X2" s="30"/>
      <c r="Y2" s="31">
        <f>D2*X2</f>
        <v>0</v>
      </c>
      <c r="Z2" s="31"/>
      <c r="AA2" s="25"/>
      <c r="AB2" s="24">
        <f>D2*AA2</f>
        <v>0</v>
      </c>
      <c r="AC2" s="24"/>
      <c r="AD2" s="26"/>
      <c r="AE2" s="30"/>
      <c r="AF2" s="31">
        <f>AD2*AE2</f>
        <v>0</v>
      </c>
      <c r="AG2" s="31"/>
      <c r="AH2" s="31"/>
      <c r="AI2" s="25"/>
      <c r="AJ2" s="24">
        <f>AD2*AI2</f>
        <v>0</v>
      </c>
      <c r="AK2" s="24"/>
      <c r="AL2" s="30"/>
      <c r="AM2" s="31">
        <f>AD2*AL2</f>
        <v>0</v>
      </c>
      <c r="AN2" s="31"/>
      <c r="AO2" s="25"/>
      <c r="AP2" s="24">
        <f>AD2*AO2</f>
        <v>0</v>
      </c>
      <c r="AQ2" s="24"/>
    </row>
    <row r="3" spans="1:43" ht="12.75" customHeight="1" x14ac:dyDescent="0.25">
      <c r="A3" s="1">
        <v>1</v>
      </c>
      <c r="B3" s="3" t="s">
        <v>99</v>
      </c>
      <c r="C3" s="1">
        <v>30</v>
      </c>
      <c r="D3" s="26">
        <v>22.5</v>
      </c>
      <c r="E3" s="30">
        <v>4</v>
      </c>
      <c r="F3" s="31">
        <f>D3*E3</f>
        <v>90</v>
      </c>
      <c r="G3" s="31">
        <v>90</v>
      </c>
      <c r="H3" s="31">
        <v>10</v>
      </c>
      <c r="I3" s="25">
        <v>4</v>
      </c>
      <c r="J3" s="24">
        <f>D3*I3</f>
        <v>90</v>
      </c>
      <c r="K3" s="24">
        <v>90</v>
      </c>
      <c r="L3" s="30">
        <v>4</v>
      </c>
      <c r="M3" s="31">
        <f>D3*L3</f>
        <v>90</v>
      </c>
      <c r="N3" s="31">
        <v>90</v>
      </c>
      <c r="O3" s="25">
        <v>4</v>
      </c>
      <c r="P3" s="24">
        <f>D3*O3</f>
        <v>90</v>
      </c>
      <c r="Q3" s="24"/>
      <c r="R3" s="30"/>
      <c r="S3" s="31">
        <f>D3*R3</f>
        <v>0</v>
      </c>
      <c r="T3" s="31"/>
      <c r="U3" s="25"/>
      <c r="V3" s="24">
        <f>D3*U3</f>
        <v>0</v>
      </c>
      <c r="W3" s="24"/>
      <c r="X3" s="30"/>
      <c r="Y3" s="31">
        <f>D3*X3</f>
        <v>0</v>
      </c>
      <c r="Z3" s="31"/>
      <c r="AA3" s="25"/>
      <c r="AB3" s="24">
        <f>D3*AA3</f>
        <v>0</v>
      </c>
      <c r="AC3" s="24"/>
      <c r="AD3" s="26">
        <v>22.5</v>
      </c>
      <c r="AE3" s="30">
        <v>3</v>
      </c>
      <c r="AF3" s="31">
        <f>AD3*AE3</f>
        <v>67.5</v>
      </c>
      <c r="AG3" s="31"/>
      <c r="AH3" s="31"/>
      <c r="AI3" s="25">
        <v>4</v>
      </c>
      <c r="AJ3" s="24">
        <f>AD3*AI3</f>
        <v>90</v>
      </c>
      <c r="AK3" s="24"/>
      <c r="AL3" s="30">
        <v>4</v>
      </c>
      <c r="AM3" s="31">
        <f>AD3*AL3</f>
        <v>90</v>
      </c>
      <c r="AN3" s="31"/>
      <c r="AO3" s="25">
        <v>4</v>
      </c>
      <c r="AP3" s="24">
        <f>AD3*AO3</f>
        <v>90</v>
      </c>
      <c r="AQ3" s="24"/>
    </row>
    <row r="4" spans="1:43" ht="12.75" customHeight="1" x14ac:dyDescent="0.25">
      <c r="A4" s="1">
        <v>1</v>
      </c>
      <c r="B4" s="3" t="s">
        <v>99</v>
      </c>
      <c r="C4" s="1">
        <v>30</v>
      </c>
      <c r="D4" s="26">
        <v>22.5</v>
      </c>
      <c r="E4" s="30">
        <v>4</v>
      </c>
      <c r="F4" s="31">
        <f>D4*E4</f>
        <v>90</v>
      </c>
      <c r="G4" s="31">
        <v>90</v>
      </c>
      <c r="H4" s="31">
        <v>10</v>
      </c>
      <c r="I4" s="25">
        <v>4</v>
      </c>
      <c r="J4" s="24">
        <f>D4*I4</f>
        <v>90</v>
      </c>
      <c r="K4" s="24">
        <v>90</v>
      </c>
      <c r="L4" s="30">
        <v>4</v>
      </c>
      <c r="M4" s="31">
        <f>D4*L4</f>
        <v>90</v>
      </c>
      <c r="N4" s="31">
        <v>90</v>
      </c>
      <c r="O4" s="25">
        <v>4</v>
      </c>
      <c r="P4" s="24">
        <f>D4*O4</f>
        <v>90</v>
      </c>
      <c r="Q4" s="24"/>
      <c r="R4" s="30"/>
      <c r="S4" s="31">
        <f>D4*R4</f>
        <v>0</v>
      </c>
      <c r="T4" s="31"/>
      <c r="U4" s="25"/>
      <c r="V4" s="24">
        <f>D4*U4</f>
        <v>0</v>
      </c>
      <c r="W4" s="24"/>
      <c r="X4" s="30"/>
      <c r="Y4" s="31">
        <f>D4*X4</f>
        <v>0</v>
      </c>
      <c r="Z4" s="31"/>
      <c r="AA4" s="25"/>
      <c r="AB4" s="24">
        <f>D4*AA4</f>
        <v>0</v>
      </c>
      <c r="AC4" s="24"/>
      <c r="AD4" s="26">
        <v>22.5</v>
      </c>
      <c r="AE4" s="30">
        <v>3</v>
      </c>
      <c r="AF4" s="31">
        <f>AD4*AE4</f>
        <v>67.5</v>
      </c>
      <c r="AG4" s="31"/>
      <c r="AH4" s="31"/>
      <c r="AI4" s="25">
        <v>4</v>
      </c>
      <c r="AJ4" s="24">
        <f>AD4*AI4</f>
        <v>90</v>
      </c>
      <c r="AK4" s="24"/>
      <c r="AL4" s="30">
        <v>4</v>
      </c>
      <c r="AM4" s="31">
        <f>AD4*AL4</f>
        <v>90</v>
      </c>
      <c r="AN4" s="31"/>
      <c r="AO4" s="25">
        <v>4</v>
      </c>
      <c r="AP4" s="24">
        <f>AD4*AO4</f>
        <v>90</v>
      </c>
      <c r="AQ4" s="24"/>
    </row>
    <row r="5" spans="1:43" ht="12.75" customHeight="1" x14ac:dyDescent="0.25">
      <c r="A5" s="1">
        <v>1</v>
      </c>
      <c r="B5" s="3" t="s">
        <v>99</v>
      </c>
      <c r="C5" s="1">
        <v>30</v>
      </c>
      <c r="D5" s="26">
        <v>22.5</v>
      </c>
      <c r="E5" s="30">
        <v>4</v>
      </c>
      <c r="F5" s="31">
        <f>D5*E5</f>
        <v>90</v>
      </c>
      <c r="G5" s="31">
        <v>90</v>
      </c>
      <c r="H5" s="31">
        <v>10</v>
      </c>
      <c r="I5" s="25">
        <v>4</v>
      </c>
      <c r="J5" s="24">
        <f>D5*I5</f>
        <v>90</v>
      </c>
      <c r="K5" s="24">
        <v>90</v>
      </c>
      <c r="L5" s="30">
        <v>4</v>
      </c>
      <c r="M5" s="31">
        <f>D5*L5</f>
        <v>90</v>
      </c>
      <c r="N5" s="31">
        <v>90</v>
      </c>
      <c r="O5" s="25">
        <v>4</v>
      </c>
      <c r="P5" s="24">
        <f>D5*O5</f>
        <v>90</v>
      </c>
      <c r="Q5" s="24"/>
      <c r="R5" s="30"/>
      <c r="S5" s="31">
        <f>D5*R5</f>
        <v>0</v>
      </c>
      <c r="T5" s="31"/>
      <c r="U5" s="25"/>
      <c r="V5" s="24">
        <f>D5*U5</f>
        <v>0</v>
      </c>
      <c r="W5" s="24"/>
      <c r="X5" s="30"/>
      <c r="Y5" s="31">
        <f>D5*X5</f>
        <v>0</v>
      </c>
      <c r="Z5" s="31"/>
      <c r="AA5" s="25"/>
      <c r="AB5" s="24">
        <f>D5*AA5</f>
        <v>0</v>
      </c>
      <c r="AC5" s="24"/>
      <c r="AD5" s="26">
        <v>22.5</v>
      </c>
      <c r="AE5" s="30">
        <v>3</v>
      </c>
      <c r="AF5" s="31">
        <f>AD5*AE5</f>
        <v>67.5</v>
      </c>
      <c r="AG5" s="31"/>
      <c r="AH5" s="31"/>
      <c r="AI5" s="25">
        <v>4</v>
      </c>
      <c r="AJ5" s="24">
        <f>AD5*AI5</f>
        <v>90</v>
      </c>
      <c r="AK5" s="24"/>
      <c r="AL5" s="30">
        <v>4</v>
      </c>
      <c r="AM5" s="31">
        <f>AD5*AL5</f>
        <v>90</v>
      </c>
      <c r="AN5" s="31"/>
      <c r="AO5" s="25">
        <v>4</v>
      </c>
      <c r="AP5" s="24">
        <f>AD5*AO5</f>
        <v>90</v>
      </c>
      <c r="AQ5" s="24"/>
    </row>
    <row r="6" spans="1:43" ht="12.75" customHeight="1" x14ac:dyDescent="0.25">
      <c r="A6" s="1">
        <v>1</v>
      </c>
      <c r="B6" s="3" t="s">
        <v>99</v>
      </c>
      <c r="C6" s="1">
        <v>30</v>
      </c>
      <c r="D6" s="26">
        <v>22.5</v>
      </c>
      <c r="E6" s="30">
        <v>4</v>
      </c>
      <c r="F6" s="31">
        <f>D6*E6</f>
        <v>90</v>
      </c>
      <c r="G6" s="31">
        <v>90</v>
      </c>
      <c r="H6" s="31">
        <v>10</v>
      </c>
      <c r="I6" s="25">
        <v>4</v>
      </c>
      <c r="J6" s="24">
        <f>D6*I6</f>
        <v>90</v>
      </c>
      <c r="K6" s="24">
        <v>90</v>
      </c>
      <c r="L6" s="30">
        <v>4</v>
      </c>
      <c r="M6" s="31">
        <f>D6*L6</f>
        <v>90</v>
      </c>
      <c r="N6" s="31">
        <v>90</v>
      </c>
      <c r="O6" s="25">
        <v>4</v>
      </c>
      <c r="P6" s="24">
        <f>D6*O6</f>
        <v>90</v>
      </c>
      <c r="Q6" s="24"/>
      <c r="R6" s="30"/>
      <c r="S6" s="31">
        <f>D6*R6</f>
        <v>0</v>
      </c>
      <c r="T6" s="31"/>
      <c r="U6" s="25"/>
      <c r="V6" s="24">
        <f>D6*U6</f>
        <v>0</v>
      </c>
      <c r="W6" s="24"/>
      <c r="X6" s="30"/>
      <c r="Y6" s="31">
        <f>D6*X6</f>
        <v>0</v>
      </c>
      <c r="Z6" s="31"/>
      <c r="AA6" s="25"/>
      <c r="AB6" s="24">
        <f>D6*AA6</f>
        <v>0</v>
      </c>
      <c r="AC6" s="24"/>
      <c r="AD6" s="26">
        <v>22.5</v>
      </c>
      <c r="AE6" s="30">
        <v>3</v>
      </c>
      <c r="AF6" s="31">
        <f>AD6*AE6</f>
        <v>67.5</v>
      </c>
      <c r="AG6" s="31"/>
      <c r="AH6" s="31"/>
      <c r="AI6" s="25">
        <v>4</v>
      </c>
      <c r="AJ6" s="24">
        <f>AD6*AI6</f>
        <v>90</v>
      </c>
      <c r="AK6" s="24"/>
      <c r="AL6" s="30">
        <v>4</v>
      </c>
      <c r="AM6" s="31">
        <f>AD6*AL6</f>
        <v>90</v>
      </c>
      <c r="AN6" s="31"/>
      <c r="AO6" s="25">
        <v>4</v>
      </c>
      <c r="AP6" s="24">
        <f>AD6*AO6</f>
        <v>90</v>
      </c>
      <c r="AQ6" s="24"/>
    </row>
    <row r="7" spans="1:43" ht="12.75" customHeight="1" x14ac:dyDescent="0.25">
      <c r="A7" s="1"/>
      <c r="B7" s="3"/>
      <c r="C7" s="1"/>
      <c r="D7" s="26"/>
      <c r="E7" s="30"/>
      <c r="F7" s="31"/>
      <c r="G7" s="31"/>
      <c r="H7" s="31"/>
      <c r="I7" s="25"/>
      <c r="J7" s="24"/>
      <c r="K7" s="24"/>
      <c r="L7" s="30"/>
      <c r="M7" s="31"/>
      <c r="N7" s="31"/>
      <c r="O7" s="25"/>
      <c r="P7" s="24"/>
      <c r="Q7" s="24"/>
      <c r="R7" s="30"/>
      <c r="S7" s="31"/>
      <c r="T7" s="31"/>
      <c r="U7" s="25"/>
      <c r="V7" s="24"/>
      <c r="W7" s="24"/>
      <c r="X7" s="30"/>
      <c r="Y7" s="31"/>
      <c r="Z7" s="31"/>
      <c r="AA7" s="25"/>
      <c r="AB7" s="24"/>
      <c r="AC7" s="24"/>
      <c r="AD7" s="26"/>
      <c r="AE7" s="30"/>
      <c r="AF7" s="31"/>
      <c r="AG7" s="31"/>
      <c r="AH7" s="31"/>
      <c r="AI7" s="25"/>
      <c r="AJ7" s="24"/>
      <c r="AK7" s="24"/>
      <c r="AL7" s="30"/>
      <c r="AM7" s="31"/>
      <c r="AN7" s="31"/>
      <c r="AO7" s="25"/>
      <c r="AP7" s="24"/>
      <c r="AQ7" s="24"/>
    </row>
    <row r="8" spans="1:43" ht="12.75" customHeight="1" x14ac:dyDescent="0.25">
      <c r="A8" s="1">
        <v>1</v>
      </c>
      <c r="B8" s="3" t="s">
        <v>99</v>
      </c>
      <c r="C8" s="1">
        <v>30</v>
      </c>
      <c r="D8" s="26">
        <v>22.5</v>
      </c>
      <c r="E8" s="30">
        <v>2</v>
      </c>
      <c r="F8" s="31">
        <f>D8*E8</f>
        <v>45</v>
      </c>
      <c r="G8" s="31">
        <v>45</v>
      </c>
      <c r="H8" s="31">
        <v>10</v>
      </c>
      <c r="I8" s="25">
        <v>2</v>
      </c>
      <c r="J8" s="24">
        <f>D8*I8</f>
        <v>45</v>
      </c>
      <c r="K8" s="24">
        <v>45</v>
      </c>
      <c r="L8" s="30">
        <v>2</v>
      </c>
      <c r="M8" s="31">
        <f>D8*L8</f>
        <v>45</v>
      </c>
      <c r="N8" s="31">
        <v>45</v>
      </c>
      <c r="O8" s="25">
        <v>2</v>
      </c>
      <c r="P8" s="24">
        <f>D8*O8</f>
        <v>45</v>
      </c>
      <c r="Q8" s="24">
        <v>45</v>
      </c>
      <c r="R8" s="30"/>
      <c r="S8" s="31">
        <f>D8*R8</f>
        <v>0</v>
      </c>
      <c r="T8" s="31"/>
      <c r="U8" s="25"/>
      <c r="V8" s="24">
        <f>D8*U8</f>
        <v>0</v>
      </c>
      <c r="W8" s="24"/>
      <c r="X8" s="30"/>
      <c r="Y8" s="31">
        <f>D8*X8</f>
        <v>0</v>
      </c>
      <c r="Z8" s="31"/>
      <c r="AA8" s="25"/>
      <c r="AB8" s="24">
        <f>D8*AA8</f>
        <v>0</v>
      </c>
      <c r="AC8" s="24"/>
      <c r="AD8" s="26">
        <v>22.5</v>
      </c>
      <c r="AE8" s="30">
        <v>3</v>
      </c>
      <c r="AF8" s="31">
        <f>AD8*AE8</f>
        <v>67.5</v>
      </c>
      <c r="AG8" s="31"/>
      <c r="AH8" s="31"/>
      <c r="AI8" s="25">
        <v>2</v>
      </c>
      <c r="AJ8" s="24">
        <f>AD8*AI8</f>
        <v>45</v>
      </c>
      <c r="AK8" s="24"/>
      <c r="AL8" s="30">
        <v>2</v>
      </c>
      <c r="AM8" s="31">
        <f>AD8*AL8</f>
        <v>45</v>
      </c>
      <c r="AN8" s="31"/>
      <c r="AO8" s="25">
        <v>2</v>
      </c>
      <c r="AP8" s="24">
        <f>AD8*AO8</f>
        <v>45</v>
      </c>
      <c r="AQ8" s="24"/>
    </row>
    <row r="9" spans="1:43" ht="12.75" customHeight="1" x14ac:dyDescent="0.25">
      <c r="A9" s="1">
        <v>1</v>
      </c>
      <c r="B9" s="3" t="s">
        <v>99</v>
      </c>
      <c r="C9" s="1">
        <v>30</v>
      </c>
      <c r="D9" s="26">
        <v>22.5</v>
      </c>
      <c r="E9" s="30">
        <v>4</v>
      </c>
      <c r="F9" s="31">
        <f>D9*E9</f>
        <v>90</v>
      </c>
      <c r="G9" s="31">
        <v>90</v>
      </c>
      <c r="H9" s="31">
        <v>10</v>
      </c>
      <c r="I9" s="25">
        <v>4</v>
      </c>
      <c r="J9" s="24">
        <f>D9*I9</f>
        <v>90</v>
      </c>
      <c r="K9" s="24">
        <v>90</v>
      </c>
      <c r="L9" s="30">
        <v>4</v>
      </c>
      <c r="M9" s="31">
        <f>D9*L9</f>
        <v>90</v>
      </c>
      <c r="N9" s="31">
        <v>90</v>
      </c>
      <c r="O9" s="25">
        <v>4</v>
      </c>
      <c r="P9" s="24">
        <f>D9*O9</f>
        <v>90</v>
      </c>
      <c r="Q9" s="24">
        <v>90</v>
      </c>
      <c r="R9" s="30"/>
      <c r="S9" s="31">
        <f>D9*R9</f>
        <v>0</v>
      </c>
      <c r="T9" s="31"/>
      <c r="U9" s="25"/>
      <c r="V9" s="24">
        <f>D9*U9</f>
        <v>0</v>
      </c>
      <c r="W9" s="24"/>
      <c r="X9" s="30"/>
      <c r="Y9" s="31">
        <f>D9*X9</f>
        <v>0</v>
      </c>
      <c r="Z9" s="31"/>
      <c r="AA9" s="25"/>
      <c r="AB9" s="24">
        <f>D9*AA9</f>
        <v>0</v>
      </c>
      <c r="AC9" s="24"/>
      <c r="AD9" s="26">
        <v>22.5</v>
      </c>
      <c r="AE9" s="30">
        <v>4</v>
      </c>
      <c r="AF9" s="31">
        <f>AD9*AE9</f>
        <v>90</v>
      </c>
      <c r="AG9" s="31"/>
      <c r="AH9" s="31"/>
      <c r="AI9" s="25">
        <v>4</v>
      </c>
      <c r="AJ9" s="24">
        <f>AD9*AI9</f>
        <v>90</v>
      </c>
      <c r="AK9" s="24"/>
      <c r="AL9" s="30">
        <v>4</v>
      </c>
      <c r="AM9" s="31">
        <f>AD9*AL9</f>
        <v>90</v>
      </c>
      <c r="AN9" s="31"/>
      <c r="AO9" s="25">
        <v>4</v>
      </c>
      <c r="AP9" s="24">
        <f>AD9*AO9</f>
        <v>90</v>
      </c>
      <c r="AQ9" s="24"/>
    </row>
    <row r="10" spans="1:43" ht="12.75" customHeight="1" x14ac:dyDescent="0.25">
      <c r="A10" s="1">
        <v>1</v>
      </c>
      <c r="B10" s="3" t="s">
        <v>99</v>
      </c>
      <c r="C10" s="1">
        <v>30</v>
      </c>
      <c r="D10" s="26">
        <v>22.5</v>
      </c>
      <c r="E10" s="30">
        <v>3</v>
      </c>
      <c r="F10" s="31">
        <f>D10*E10</f>
        <v>67.5</v>
      </c>
      <c r="G10" s="31">
        <v>67.5</v>
      </c>
      <c r="H10" s="31">
        <v>10</v>
      </c>
      <c r="I10" s="25">
        <v>3</v>
      </c>
      <c r="J10" s="24">
        <f>D10*I10</f>
        <v>67.5</v>
      </c>
      <c r="K10" s="24">
        <v>67.5</v>
      </c>
      <c r="L10" s="30">
        <v>3</v>
      </c>
      <c r="M10" s="31">
        <f>D10*L10</f>
        <v>67.5</v>
      </c>
      <c r="N10" s="31">
        <v>67.5</v>
      </c>
      <c r="O10" s="25">
        <v>3</v>
      </c>
      <c r="P10" s="24">
        <f>D10*O10</f>
        <v>67.5</v>
      </c>
      <c r="Q10" s="24">
        <v>67.5</v>
      </c>
      <c r="R10" s="30"/>
      <c r="S10" s="31">
        <f>D10*R10</f>
        <v>0</v>
      </c>
      <c r="T10" s="31"/>
      <c r="U10" s="25"/>
      <c r="V10" s="24">
        <f>D10*U10</f>
        <v>0</v>
      </c>
      <c r="W10" s="24"/>
      <c r="X10" s="30"/>
      <c r="Y10" s="31">
        <f>D10*X10</f>
        <v>0</v>
      </c>
      <c r="Z10" s="31"/>
      <c r="AA10" s="25"/>
      <c r="AB10" s="24">
        <f>D10*AA10</f>
        <v>0</v>
      </c>
      <c r="AC10" s="24"/>
      <c r="AD10" s="26">
        <v>22.5</v>
      </c>
      <c r="AE10" s="30">
        <v>3</v>
      </c>
      <c r="AF10" s="31">
        <f>AD10*AE10</f>
        <v>67.5</v>
      </c>
      <c r="AG10" s="31"/>
      <c r="AH10" s="31"/>
      <c r="AI10" s="25">
        <v>3</v>
      </c>
      <c r="AJ10" s="24">
        <f>AD10*AI10</f>
        <v>67.5</v>
      </c>
      <c r="AK10" s="24"/>
      <c r="AL10" s="30">
        <v>3</v>
      </c>
      <c r="AM10" s="31">
        <f>AD10*AL10</f>
        <v>67.5</v>
      </c>
      <c r="AN10" s="31"/>
      <c r="AO10" s="25">
        <v>3</v>
      </c>
      <c r="AP10" s="24">
        <f>AD10*AO10</f>
        <v>67.5</v>
      </c>
      <c r="AQ10" s="24"/>
    </row>
    <row r="11" spans="1:43" ht="12.75" customHeight="1" x14ac:dyDescent="0.25">
      <c r="A11" s="1"/>
      <c r="B11" s="3"/>
      <c r="C11" s="1"/>
      <c r="D11" s="26"/>
      <c r="E11" s="30"/>
      <c r="F11" s="31"/>
      <c r="G11" s="31"/>
      <c r="H11" s="31"/>
      <c r="I11" s="25"/>
      <c r="J11" s="24"/>
      <c r="K11" s="24"/>
      <c r="L11" s="30"/>
      <c r="M11" s="31"/>
      <c r="N11" s="31"/>
      <c r="O11" s="25"/>
      <c r="P11" s="24"/>
      <c r="Q11" s="24"/>
      <c r="R11" s="30"/>
      <c r="S11" s="31"/>
      <c r="T11" s="31"/>
      <c r="U11" s="25"/>
      <c r="V11" s="24"/>
      <c r="W11" s="24"/>
      <c r="X11" s="30"/>
      <c r="Y11" s="31"/>
      <c r="Z11" s="31"/>
      <c r="AA11" s="25"/>
      <c r="AB11" s="24"/>
      <c r="AC11" s="24"/>
      <c r="AD11" s="26"/>
      <c r="AE11" s="30"/>
      <c r="AF11" s="31"/>
      <c r="AG11" s="31"/>
      <c r="AH11" s="31"/>
      <c r="AI11" s="25"/>
      <c r="AJ11" s="24"/>
      <c r="AK11" s="24"/>
      <c r="AL11" s="30"/>
      <c r="AM11" s="31"/>
      <c r="AN11" s="31"/>
      <c r="AO11" s="25"/>
      <c r="AP11" s="24"/>
      <c r="AQ11" s="24"/>
    </row>
    <row r="12" spans="1:43" ht="12.75" customHeight="1" x14ac:dyDescent="0.25">
      <c r="A12" s="1">
        <v>1</v>
      </c>
      <c r="B12" s="3" t="s">
        <v>99</v>
      </c>
      <c r="C12" s="1">
        <v>45</v>
      </c>
      <c r="D12" s="26">
        <v>32.5</v>
      </c>
      <c r="E12" s="30">
        <v>4</v>
      </c>
      <c r="F12" s="31">
        <f>D12*E12</f>
        <v>130</v>
      </c>
      <c r="G12" s="31">
        <v>130</v>
      </c>
      <c r="H12" s="31">
        <v>10</v>
      </c>
      <c r="I12" s="25">
        <v>4</v>
      </c>
      <c r="J12" s="24">
        <f>D12*I12</f>
        <v>130</v>
      </c>
      <c r="K12" s="24">
        <v>130</v>
      </c>
      <c r="L12" s="30">
        <v>4</v>
      </c>
      <c r="M12" s="31">
        <f>D12*L12</f>
        <v>130</v>
      </c>
      <c r="N12" s="31">
        <v>130</v>
      </c>
      <c r="O12" s="25">
        <v>4</v>
      </c>
      <c r="P12" s="24">
        <f>D12*O12</f>
        <v>130</v>
      </c>
      <c r="Q12" s="24">
        <v>130</v>
      </c>
      <c r="R12" s="30"/>
      <c r="S12" s="31">
        <f>D12*R12</f>
        <v>0</v>
      </c>
      <c r="T12" s="31"/>
      <c r="U12" s="25"/>
      <c r="V12" s="24">
        <f>D12*U12</f>
        <v>0</v>
      </c>
      <c r="W12" s="24"/>
      <c r="X12" s="30"/>
      <c r="Y12" s="31">
        <f>D12*X12</f>
        <v>0</v>
      </c>
      <c r="Z12" s="31"/>
      <c r="AA12" s="25"/>
      <c r="AB12" s="24">
        <f>D12*AA12</f>
        <v>0</v>
      </c>
      <c r="AC12" s="24"/>
      <c r="AD12" s="26">
        <v>32.5</v>
      </c>
      <c r="AE12" s="30">
        <v>4</v>
      </c>
      <c r="AF12" s="31">
        <f>AD12*AE12</f>
        <v>130</v>
      </c>
      <c r="AG12" s="31"/>
      <c r="AH12" s="31"/>
      <c r="AI12" s="25">
        <v>4</v>
      </c>
      <c r="AJ12" s="24">
        <f>AD12*AI12</f>
        <v>130</v>
      </c>
      <c r="AK12" s="24"/>
      <c r="AL12" s="30">
        <v>4</v>
      </c>
      <c r="AM12" s="31">
        <f>AD12*AL12</f>
        <v>130</v>
      </c>
      <c r="AN12" s="31"/>
      <c r="AO12" s="25">
        <v>4</v>
      </c>
      <c r="AP12" s="24">
        <f>AD12*AO12</f>
        <v>130</v>
      </c>
      <c r="AQ12" s="24"/>
    </row>
    <row r="13" spans="1:43" ht="12.75" customHeight="1" x14ac:dyDescent="0.25">
      <c r="A13" s="1">
        <v>1</v>
      </c>
      <c r="B13" s="3" t="s">
        <v>99</v>
      </c>
      <c r="C13" s="1">
        <v>30</v>
      </c>
      <c r="D13" s="26">
        <v>22.5</v>
      </c>
      <c r="E13" s="30">
        <v>4</v>
      </c>
      <c r="F13" s="31">
        <f>D13*E13</f>
        <v>90</v>
      </c>
      <c r="G13" s="31">
        <v>90</v>
      </c>
      <c r="H13" s="31">
        <v>10</v>
      </c>
      <c r="I13" s="25">
        <v>4</v>
      </c>
      <c r="J13" s="24">
        <f>D13*I13</f>
        <v>90</v>
      </c>
      <c r="K13" s="24">
        <v>90</v>
      </c>
      <c r="L13" s="30">
        <v>4</v>
      </c>
      <c r="M13" s="31">
        <f>D13*L13</f>
        <v>90</v>
      </c>
      <c r="N13" s="31">
        <v>90</v>
      </c>
      <c r="O13" s="25">
        <v>4</v>
      </c>
      <c r="P13" s="24">
        <f>D13*O13</f>
        <v>90</v>
      </c>
      <c r="Q13" s="24">
        <v>90</v>
      </c>
      <c r="R13" s="30"/>
      <c r="S13" s="31">
        <f>D13*R13</f>
        <v>0</v>
      </c>
      <c r="T13" s="31"/>
      <c r="U13" s="25"/>
      <c r="V13" s="24">
        <f>D13*U13</f>
        <v>0</v>
      </c>
      <c r="W13" s="24"/>
      <c r="X13" s="30"/>
      <c r="Y13" s="31">
        <f>D13*X13</f>
        <v>0</v>
      </c>
      <c r="Z13" s="31"/>
      <c r="AA13" s="25"/>
      <c r="AB13" s="24">
        <f>D13*AA13</f>
        <v>0</v>
      </c>
      <c r="AC13" s="24"/>
      <c r="AD13" s="26">
        <v>22.5</v>
      </c>
      <c r="AE13" s="30">
        <v>4</v>
      </c>
      <c r="AF13" s="31">
        <f>AD13*AE13</f>
        <v>90</v>
      </c>
      <c r="AG13" s="31"/>
      <c r="AH13" s="31"/>
      <c r="AI13" s="25">
        <v>4</v>
      </c>
      <c r="AJ13" s="24">
        <f>AD13*AI13</f>
        <v>90</v>
      </c>
      <c r="AK13" s="24"/>
      <c r="AL13" s="30">
        <v>4</v>
      </c>
      <c r="AM13" s="31">
        <f>AD13*AL13</f>
        <v>90</v>
      </c>
      <c r="AN13" s="31"/>
      <c r="AO13" s="25">
        <v>4</v>
      </c>
      <c r="AP13" s="24">
        <f>AD13*AO13</f>
        <v>90</v>
      </c>
      <c r="AQ13" s="24"/>
    </row>
    <row r="14" spans="1:43" ht="12.75" customHeight="1" x14ac:dyDescent="0.25">
      <c r="A14" s="1"/>
      <c r="B14" s="3"/>
      <c r="C14" s="1"/>
      <c r="D14" s="26"/>
      <c r="E14" s="30"/>
      <c r="F14" s="31"/>
      <c r="G14" s="31"/>
      <c r="H14" s="31"/>
      <c r="I14" s="25"/>
      <c r="J14" s="24"/>
      <c r="K14" s="24"/>
      <c r="L14" s="30"/>
      <c r="M14" s="31"/>
      <c r="N14" s="31"/>
      <c r="O14" s="25"/>
      <c r="P14" s="24"/>
      <c r="Q14" s="24"/>
      <c r="R14" s="30"/>
      <c r="S14" s="31"/>
      <c r="T14" s="31"/>
      <c r="U14" s="25"/>
      <c r="V14" s="24"/>
      <c r="W14" s="24"/>
      <c r="X14" s="30"/>
      <c r="Y14" s="31"/>
      <c r="Z14" s="31"/>
      <c r="AA14" s="25"/>
      <c r="AB14" s="24"/>
      <c r="AC14" s="24"/>
      <c r="AD14" s="26"/>
      <c r="AE14" s="30"/>
      <c r="AF14" s="31"/>
      <c r="AG14" s="31"/>
      <c r="AH14" s="31"/>
      <c r="AI14" s="25"/>
      <c r="AJ14" s="24"/>
      <c r="AK14" s="24"/>
      <c r="AL14" s="30"/>
      <c r="AM14" s="31"/>
      <c r="AN14" s="31"/>
      <c r="AO14" s="25"/>
      <c r="AP14" s="24"/>
      <c r="AQ14" s="24"/>
    </row>
    <row r="15" spans="1:43" ht="12.75" customHeight="1" x14ac:dyDescent="0.25">
      <c r="A15" s="1">
        <v>1</v>
      </c>
      <c r="B15" s="3" t="s">
        <v>99</v>
      </c>
      <c r="C15" s="1">
        <v>45</v>
      </c>
      <c r="D15" s="26">
        <v>32.5</v>
      </c>
      <c r="E15" s="30">
        <v>4</v>
      </c>
      <c r="F15" s="31">
        <f>D15*E15</f>
        <v>130</v>
      </c>
      <c r="G15" s="31">
        <v>130</v>
      </c>
      <c r="H15" s="31">
        <v>10</v>
      </c>
      <c r="I15" s="25">
        <v>4</v>
      </c>
      <c r="J15" s="24">
        <f>D15*I15</f>
        <v>130</v>
      </c>
      <c r="K15" s="24">
        <v>130</v>
      </c>
      <c r="L15" s="30">
        <v>4</v>
      </c>
      <c r="M15" s="31">
        <f>D15*L15</f>
        <v>130</v>
      </c>
      <c r="N15" s="31">
        <v>130</v>
      </c>
      <c r="O15" s="25">
        <v>4</v>
      </c>
      <c r="P15" s="24">
        <f>D15*O15</f>
        <v>130</v>
      </c>
      <c r="Q15" s="24">
        <v>130</v>
      </c>
      <c r="R15" s="30"/>
      <c r="S15" s="31">
        <f>D15*R15</f>
        <v>0</v>
      </c>
      <c r="T15" s="31"/>
      <c r="U15" s="25"/>
      <c r="V15" s="24">
        <f>D15*U15</f>
        <v>0</v>
      </c>
      <c r="W15" s="24"/>
      <c r="X15" s="30"/>
      <c r="Y15" s="31">
        <f>D15*X15</f>
        <v>0</v>
      </c>
      <c r="Z15" s="31"/>
      <c r="AA15" s="25"/>
      <c r="AB15" s="24">
        <f>D15*AA15</f>
        <v>0</v>
      </c>
      <c r="AC15" s="24"/>
      <c r="AD15" s="26">
        <v>32.5</v>
      </c>
      <c r="AE15" s="30">
        <v>4</v>
      </c>
      <c r="AF15" s="31">
        <f>AD15*AE15</f>
        <v>130</v>
      </c>
      <c r="AG15" s="31"/>
      <c r="AH15" s="31"/>
      <c r="AI15" s="25">
        <v>4</v>
      </c>
      <c r="AJ15" s="24">
        <f>AD15*AI15</f>
        <v>130</v>
      </c>
      <c r="AK15" s="24"/>
      <c r="AL15" s="30">
        <v>4</v>
      </c>
      <c r="AM15" s="31">
        <f>AD15*AL15</f>
        <v>130</v>
      </c>
      <c r="AN15" s="31"/>
      <c r="AO15" s="25">
        <v>4</v>
      </c>
      <c r="AP15" s="24">
        <f>AD15*AO15</f>
        <v>130</v>
      </c>
      <c r="AQ15" s="24"/>
    </row>
    <row r="16" spans="1:43" ht="12.75" customHeight="1" x14ac:dyDescent="0.25">
      <c r="A16" s="1"/>
      <c r="B16" s="3"/>
      <c r="C16" s="1"/>
      <c r="D16" s="26"/>
      <c r="E16" s="30"/>
      <c r="F16" s="31"/>
      <c r="G16" s="31"/>
      <c r="H16" s="31"/>
      <c r="I16" s="25"/>
      <c r="J16" s="24"/>
      <c r="K16" s="24"/>
      <c r="L16" s="30"/>
      <c r="M16" s="31"/>
      <c r="N16" s="31"/>
      <c r="O16" s="25"/>
      <c r="P16" s="24"/>
      <c r="Q16" s="24"/>
      <c r="R16" s="30"/>
      <c r="S16" s="31"/>
      <c r="T16" s="31"/>
      <c r="U16" s="25"/>
      <c r="V16" s="24"/>
      <c r="W16" s="24"/>
      <c r="X16" s="30"/>
      <c r="Y16" s="31"/>
      <c r="Z16" s="31"/>
      <c r="AA16" s="25"/>
      <c r="AB16" s="24"/>
      <c r="AC16" s="24"/>
      <c r="AD16" s="26"/>
      <c r="AE16" s="30"/>
      <c r="AF16" s="31"/>
      <c r="AG16" s="31"/>
      <c r="AH16" s="31"/>
      <c r="AI16" s="25"/>
      <c r="AJ16" s="24"/>
      <c r="AK16" s="24"/>
      <c r="AL16" s="30"/>
      <c r="AM16" s="31"/>
      <c r="AN16" s="31"/>
      <c r="AO16" s="25"/>
      <c r="AP16" s="24"/>
      <c r="AQ16" s="24"/>
    </row>
    <row r="17" spans="1:43" ht="12.75" customHeight="1" x14ac:dyDescent="0.25">
      <c r="A17" s="1">
        <v>1</v>
      </c>
      <c r="B17" s="3" t="s">
        <v>99</v>
      </c>
      <c r="C17" s="1">
        <v>45</v>
      </c>
      <c r="D17" s="26">
        <v>32.5</v>
      </c>
      <c r="E17" s="30">
        <v>2</v>
      </c>
      <c r="F17" s="31">
        <f>D17*E17</f>
        <v>65</v>
      </c>
      <c r="G17" s="31">
        <v>65</v>
      </c>
      <c r="H17" s="31">
        <v>0</v>
      </c>
      <c r="I17" s="25">
        <v>2</v>
      </c>
      <c r="J17" s="24">
        <f>D17*I17</f>
        <v>65</v>
      </c>
      <c r="K17" s="24">
        <v>65</v>
      </c>
      <c r="L17" s="30">
        <v>2</v>
      </c>
      <c r="M17" s="31">
        <f>D17*L17</f>
        <v>65</v>
      </c>
      <c r="N17" s="31">
        <v>65</v>
      </c>
      <c r="O17" s="25">
        <v>2</v>
      </c>
      <c r="P17" s="24">
        <f>D17*O17</f>
        <v>65</v>
      </c>
      <c r="Q17" s="24">
        <v>65</v>
      </c>
      <c r="R17" s="30"/>
      <c r="S17" s="31">
        <f>D17*R17</f>
        <v>0</v>
      </c>
      <c r="T17" s="31"/>
      <c r="U17" s="25">
        <v>2</v>
      </c>
      <c r="V17" s="24">
        <f>D17*U17</f>
        <v>65</v>
      </c>
      <c r="W17" s="24"/>
      <c r="X17" s="30">
        <v>1</v>
      </c>
      <c r="Y17" s="31">
        <f>D17*X17</f>
        <v>32.5</v>
      </c>
      <c r="Z17" s="31"/>
      <c r="AA17" s="25">
        <v>2</v>
      </c>
      <c r="AB17" s="24">
        <f>D17*AA17</f>
        <v>65</v>
      </c>
      <c r="AC17" s="24"/>
      <c r="AD17" s="26">
        <v>32.5</v>
      </c>
      <c r="AE17" s="30">
        <v>1</v>
      </c>
      <c r="AF17" s="31">
        <f>AD17*AE17</f>
        <v>32.5</v>
      </c>
      <c r="AG17" s="31"/>
      <c r="AH17" s="31"/>
      <c r="AI17" s="25">
        <v>2</v>
      </c>
      <c r="AJ17" s="24">
        <f>AD17*AI17</f>
        <v>65</v>
      </c>
      <c r="AK17" s="24"/>
      <c r="AL17" s="30">
        <v>1</v>
      </c>
      <c r="AM17" s="31">
        <f>AD17*AL17</f>
        <v>32.5</v>
      </c>
      <c r="AN17" s="31"/>
      <c r="AO17" s="25">
        <v>2</v>
      </c>
      <c r="AP17" s="24">
        <f>AD17*AO17</f>
        <v>65</v>
      </c>
      <c r="AQ17" s="24"/>
    </row>
    <row r="18" spans="1:43" ht="12.75" customHeight="1" x14ac:dyDescent="0.25">
      <c r="A18" s="1"/>
      <c r="B18" s="3"/>
      <c r="C18" s="1"/>
      <c r="D18" s="26"/>
      <c r="E18" s="30"/>
      <c r="F18" s="31"/>
      <c r="G18" s="31"/>
      <c r="H18" s="31"/>
      <c r="I18" s="25"/>
      <c r="J18" s="24"/>
      <c r="K18" s="24"/>
      <c r="L18" s="30"/>
      <c r="M18" s="31"/>
      <c r="N18" s="31"/>
      <c r="O18" s="25"/>
      <c r="P18" s="24"/>
      <c r="Q18" s="24"/>
      <c r="R18" s="30"/>
      <c r="S18" s="31"/>
      <c r="T18" s="31"/>
      <c r="U18" s="25"/>
      <c r="V18" s="24"/>
      <c r="W18" s="24"/>
      <c r="X18" s="30"/>
      <c r="Y18" s="31"/>
      <c r="Z18" s="31"/>
      <c r="AA18" s="25"/>
      <c r="AB18" s="24"/>
      <c r="AC18" s="24"/>
      <c r="AD18" s="26"/>
      <c r="AE18" s="30"/>
      <c r="AF18" s="31"/>
      <c r="AG18" s="31"/>
      <c r="AH18" s="31"/>
      <c r="AI18" s="25"/>
      <c r="AJ18" s="24"/>
      <c r="AK18" s="24"/>
      <c r="AL18" s="30"/>
      <c r="AM18" s="31"/>
      <c r="AN18" s="31"/>
      <c r="AO18" s="25"/>
      <c r="AP18" s="24"/>
      <c r="AQ18" s="24"/>
    </row>
    <row r="19" spans="1:43" ht="12.75" customHeight="1" x14ac:dyDescent="0.25">
      <c r="A19" s="1">
        <v>1</v>
      </c>
      <c r="B19" s="3" t="s">
        <v>99</v>
      </c>
      <c r="C19" s="1">
        <v>30</v>
      </c>
      <c r="D19" s="26">
        <v>22.5</v>
      </c>
      <c r="E19" s="30">
        <v>0</v>
      </c>
      <c r="F19" s="31">
        <f>D19*E19</f>
        <v>0</v>
      </c>
      <c r="G19" s="31">
        <v>0</v>
      </c>
      <c r="H19" s="31">
        <v>0</v>
      </c>
      <c r="I19" s="25">
        <v>0</v>
      </c>
      <c r="J19" s="24">
        <f>D19*I19</f>
        <v>0</v>
      </c>
      <c r="K19" s="24"/>
      <c r="L19" s="30">
        <v>4</v>
      </c>
      <c r="M19" s="31">
        <v>0</v>
      </c>
      <c r="N19" s="31"/>
      <c r="O19" s="25">
        <v>4</v>
      </c>
      <c r="P19" s="24">
        <v>0</v>
      </c>
      <c r="Q19" s="24"/>
      <c r="R19" s="30"/>
      <c r="S19" s="31">
        <f>D19*R19</f>
        <v>0</v>
      </c>
      <c r="T19" s="31"/>
      <c r="U19" s="25"/>
      <c r="V19" s="24">
        <f>D19*U19</f>
        <v>0</v>
      </c>
      <c r="W19" s="24"/>
      <c r="X19" s="30"/>
      <c r="Y19" s="31">
        <f>D19*X19</f>
        <v>0</v>
      </c>
      <c r="Z19" s="31"/>
      <c r="AA19" s="25"/>
      <c r="AB19" s="24">
        <f>D19*AA19</f>
        <v>0</v>
      </c>
      <c r="AC19" s="24"/>
      <c r="AD19" s="26">
        <v>22.5</v>
      </c>
      <c r="AE19" s="30">
        <v>4</v>
      </c>
      <c r="AF19" s="31">
        <f>AD19*AE19</f>
        <v>90</v>
      </c>
      <c r="AG19" s="31"/>
      <c r="AH19" s="31"/>
      <c r="AI19" s="25">
        <v>4</v>
      </c>
      <c r="AJ19" s="24">
        <f>AD19*AI19</f>
        <v>90</v>
      </c>
      <c r="AK19" s="24"/>
      <c r="AL19" s="30">
        <v>4</v>
      </c>
      <c r="AM19" s="31">
        <f>AD19*AL19</f>
        <v>90</v>
      </c>
      <c r="AN19" s="31"/>
      <c r="AO19" s="25">
        <v>4</v>
      </c>
      <c r="AP19" s="24">
        <f>AD19*AO19</f>
        <v>90</v>
      </c>
      <c r="AQ19" s="24"/>
    </row>
    <row r="20" spans="1:43" ht="12.75" customHeight="1" x14ac:dyDescent="0.25">
      <c r="A20" s="1"/>
      <c r="B20" s="3"/>
      <c r="C20" s="1"/>
      <c r="D20" s="26"/>
      <c r="E20" s="30"/>
      <c r="F20" s="31"/>
      <c r="G20" s="31"/>
      <c r="H20" s="31"/>
      <c r="I20" s="25"/>
      <c r="J20" s="24"/>
      <c r="K20" s="24"/>
      <c r="L20" s="30"/>
      <c r="M20" s="31"/>
      <c r="N20" s="31"/>
      <c r="O20" s="25"/>
      <c r="P20" s="24"/>
      <c r="Q20" s="24"/>
      <c r="R20" s="30"/>
      <c r="S20" s="31"/>
      <c r="T20" s="31"/>
      <c r="U20" s="25"/>
      <c r="V20" s="24"/>
      <c r="W20" s="24"/>
      <c r="X20" s="30"/>
      <c r="Y20" s="31"/>
      <c r="Z20" s="31"/>
      <c r="AA20" s="25"/>
      <c r="AB20" s="24"/>
      <c r="AC20" s="24"/>
      <c r="AD20" s="26"/>
      <c r="AE20" s="30"/>
      <c r="AF20" s="31"/>
      <c r="AG20" s="31"/>
      <c r="AH20" s="31"/>
      <c r="AI20" s="25"/>
      <c r="AJ20" s="24"/>
      <c r="AK20" s="24"/>
      <c r="AL20" s="30"/>
      <c r="AM20" s="31"/>
      <c r="AN20" s="31"/>
      <c r="AO20" s="25"/>
      <c r="AP20" s="24"/>
      <c r="AQ20" s="24"/>
    </row>
    <row r="21" spans="1:43" ht="12.75" customHeight="1" x14ac:dyDescent="0.25">
      <c r="A21" s="1">
        <v>1</v>
      </c>
      <c r="B21" s="3" t="s">
        <v>99</v>
      </c>
      <c r="C21" s="1">
        <v>45</v>
      </c>
      <c r="D21" s="26">
        <v>32.5</v>
      </c>
      <c r="E21" s="30">
        <v>4</v>
      </c>
      <c r="F21" s="31">
        <f>D21*E21</f>
        <v>130</v>
      </c>
      <c r="G21" s="31">
        <v>120</v>
      </c>
      <c r="H21" s="31">
        <v>10</v>
      </c>
      <c r="I21" s="25">
        <v>4</v>
      </c>
      <c r="J21" s="24">
        <f>D21*I21</f>
        <v>130</v>
      </c>
      <c r="K21" s="24">
        <v>130</v>
      </c>
      <c r="L21" s="30">
        <v>4</v>
      </c>
      <c r="M21" s="31">
        <f>D21*L21</f>
        <v>130</v>
      </c>
      <c r="N21" s="31">
        <v>130</v>
      </c>
      <c r="O21" s="25">
        <v>4</v>
      </c>
      <c r="P21" s="24">
        <f>D21*O21</f>
        <v>130</v>
      </c>
      <c r="Q21" s="24">
        <v>130</v>
      </c>
      <c r="R21" s="30"/>
      <c r="S21" s="31">
        <f>D21*R21</f>
        <v>0</v>
      </c>
      <c r="T21" s="31"/>
      <c r="U21" s="25"/>
      <c r="V21" s="24">
        <f>D21*U21</f>
        <v>0</v>
      </c>
      <c r="W21" s="24"/>
      <c r="X21" s="30"/>
      <c r="Y21" s="31">
        <f>D21*X21</f>
        <v>0</v>
      </c>
      <c r="Z21" s="31"/>
      <c r="AA21" s="25"/>
      <c r="AB21" s="24">
        <f>D21*AA21</f>
        <v>0</v>
      </c>
      <c r="AC21" s="24"/>
      <c r="AD21" s="26">
        <v>32.5</v>
      </c>
      <c r="AE21" s="30">
        <v>4</v>
      </c>
      <c r="AF21" s="31">
        <f>AD21*AE21</f>
        <v>130</v>
      </c>
      <c r="AG21" s="31"/>
      <c r="AH21" s="31"/>
      <c r="AI21" s="25">
        <v>4</v>
      </c>
      <c r="AJ21" s="24">
        <f>AD21*AI21</f>
        <v>130</v>
      </c>
      <c r="AK21" s="24"/>
      <c r="AL21" s="30">
        <v>4</v>
      </c>
      <c r="AM21" s="31">
        <f>AD21*AL21</f>
        <v>130</v>
      </c>
      <c r="AN21" s="31"/>
      <c r="AO21" s="25">
        <v>4</v>
      </c>
      <c r="AP21" s="24">
        <f>AD21*AO21</f>
        <v>130</v>
      </c>
      <c r="AQ21" s="24"/>
    </row>
    <row r="22" spans="1:43" ht="12.75" customHeight="1" x14ac:dyDescent="0.25">
      <c r="A22" s="1"/>
      <c r="B22" s="3"/>
      <c r="C22" s="1"/>
      <c r="D22" s="26"/>
      <c r="E22" s="30"/>
      <c r="F22" s="31"/>
      <c r="G22" s="31"/>
      <c r="H22" s="31"/>
      <c r="I22" s="25"/>
      <c r="J22" s="24"/>
      <c r="K22" s="24"/>
      <c r="L22" s="30"/>
      <c r="M22" s="31"/>
      <c r="N22" s="31"/>
      <c r="O22" s="25"/>
      <c r="P22" s="24"/>
      <c r="Q22" s="24"/>
      <c r="R22" s="30"/>
      <c r="S22" s="31"/>
      <c r="T22" s="31"/>
      <c r="U22" s="25"/>
      <c r="V22" s="24"/>
      <c r="W22" s="24"/>
      <c r="X22" s="30"/>
      <c r="Y22" s="31"/>
      <c r="Z22" s="31"/>
      <c r="AA22" s="25"/>
      <c r="AB22" s="24"/>
      <c r="AC22" s="24"/>
      <c r="AD22" s="26"/>
      <c r="AE22" s="30"/>
      <c r="AF22" s="31"/>
      <c r="AG22" s="31"/>
      <c r="AH22" s="31"/>
      <c r="AI22" s="25"/>
      <c r="AJ22" s="24"/>
      <c r="AK22" s="24"/>
      <c r="AL22" s="30"/>
      <c r="AM22" s="31"/>
      <c r="AN22" s="31"/>
      <c r="AO22" s="25"/>
      <c r="AP22" s="24"/>
      <c r="AQ22" s="24"/>
    </row>
    <row r="23" spans="1:43" ht="13.2" x14ac:dyDescent="0.25">
      <c r="A23" s="1">
        <v>1</v>
      </c>
      <c r="B23" s="3" t="s">
        <v>99</v>
      </c>
      <c r="C23" s="1">
        <v>30</v>
      </c>
      <c r="D23" s="26">
        <v>22.5</v>
      </c>
      <c r="E23" s="30">
        <v>4</v>
      </c>
      <c r="F23" s="31">
        <f>D23*E23</f>
        <v>90</v>
      </c>
      <c r="G23" s="31">
        <v>90</v>
      </c>
      <c r="H23" s="31">
        <v>10</v>
      </c>
      <c r="I23" s="25">
        <v>4</v>
      </c>
      <c r="J23" s="24">
        <f>D23*I23</f>
        <v>90</v>
      </c>
      <c r="K23" s="24">
        <v>90</v>
      </c>
      <c r="L23" s="30">
        <v>4</v>
      </c>
      <c r="M23" s="31">
        <f>D23*L23</f>
        <v>90</v>
      </c>
      <c r="N23" s="31">
        <v>90</v>
      </c>
      <c r="O23" s="25">
        <v>4</v>
      </c>
      <c r="P23" s="24">
        <f>D23*O23</f>
        <v>90</v>
      </c>
      <c r="Q23" s="24">
        <v>90</v>
      </c>
      <c r="R23" s="30"/>
      <c r="S23" s="31">
        <f>D23*R23</f>
        <v>0</v>
      </c>
      <c r="T23" s="31"/>
      <c r="U23" s="25"/>
      <c r="V23" s="24">
        <f>D23*U23</f>
        <v>0</v>
      </c>
      <c r="W23" s="24"/>
      <c r="X23" s="30"/>
      <c r="Y23" s="31">
        <f>D23*X23</f>
        <v>0</v>
      </c>
      <c r="Z23" s="31"/>
      <c r="AA23" s="25"/>
      <c r="AB23" s="24">
        <f>D23*AA23</f>
        <v>0</v>
      </c>
      <c r="AC23" s="24"/>
      <c r="AD23" s="26">
        <v>22.5</v>
      </c>
      <c r="AE23" s="30">
        <v>4</v>
      </c>
      <c r="AF23" s="31">
        <f>AD23*AE23</f>
        <v>90</v>
      </c>
      <c r="AG23" s="31"/>
      <c r="AH23" s="31"/>
      <c r="AI23" s="25">
        <v>4</v>
      </c>
      <c r="AJ23" s="24">
        <f>AD23*AI23</f>
        <v>90</v>
      </c>
      <c r="AK23" s="24"/>
      <c r="AL23" s="30">
        <v>4</v>
      </c>
      <c r="AM23" s="31">
        <f>AD23*AL23</f>
        <v>90</v>
      </c>
      <c r="AN23" s="31"/>
      <c r="AO23" s="25">
        <v>4</v>
      </c>
      <c r="AP23" s="24">
        <f>AD23*AO23</f>
        <v>90</v>
      </c>
      <c r="AQ23" s="24"/>
    </row>
    <row r="24" spans="1:43" ht="13.2" x14ac:dyDescent="0.25">
      <c r="A24" s="1"/>
      <c r="B24" s="3"/>
      <c r="C24" s="1"/>
      <c r="D24" s="26"/>
      <c r="E24" s="30"/>
      <c r="F24" s="31"/>
      <c r="G24" s="31"/>
      <c r="H24" s="31"/>
      <c r="I24" s="25"/>
      <c r="J24" s="24"/>
      <c r="K24" s="24"/>
      <c r="L24" s="30"/>
      <c r="M24" s="31"/>
      <c r="N24" s="31"/>
      <c r="O24" s="25"/>
      <c r="P24" s="24"/>
      <c r="Q24" s="24"/>
      <c r="R24" s="30"/>
      <c r="S24" s="31"/>
      <c r="T24" s="31"/>
      <c r="U24" s="25"/>
      <c r="V24" s="24"/>
      <c r="W24" s="24"/>
      <c r="X24" s="30"/>
      <c r="Y24" s="31"/>
      <c r="Z24" s="31"/>
      <c r="AA24" s="25"/>
      <c r="AB24" s="24"/>
      <c r="AC24" s="24"/>
      <c r="AD24" s="26"/>
      <c r="AE24" s="30"/>
      <c r="AF24" s="31"/>
      <c r="AG24" s="31"/>
      <c r="AH24" s="31"/>
      <c r="AI24" s="25"/>
      <c r="AJ24" s="24"/>
      <c r="AK24" s="24"/>
      <c r="AL24" s="30"/>
      <c r="AM24" s="31"/>
      <c r="AN24" s="31"/>
      <c r="AO24" s="25"/>
      <c r="AP24" s="24"/>
      <c r="AQ24" s="24"/>
    </row>
    <row r="25" spans="1:43" ht="13.2" x14ac:dyDescent="0.25">
      <c r="A25" s="1">
        <v>1</v>
      </c>
      <c r="B25" s="3" t="s">
        <v>99</v>
      </c>
      <c r="C25" s="1">
        <v>45</v>
      </c>
      <c r="D25" s="26">
        <v>30</v>
      </c>
      <c r="E25" s="30">
        <v>4</v>
      </c>
      <c r="F25" s="31">
        <f>D25*E25</f>
        <v>120</v>
      </c>
      <c r="G25" s="31">
        <v>120</v>
      </c>
      <c r="H25" s="31">
        <v>10</v>
      </c>
      <c r="I25" s="25">
        <v>4</v>
      </c>
      <c r="J25" s="24">
        <f>D25*I25</f>
        <v>120</v>
      </c>
      <c r="K25" s="24">
        <v>120</v>
      </c>
      <c r="L25" s="30">
        <v>4</v>
      </c>
      <c r="M25" s="31">
        <f>D25*L25</f>
        <v>120</v>
      </c>
      <c r="N25" s="31">
        <v>120</v>
      </c>
      <c r="O25" s="25">
        <v>4</v>
      </c>
      <c r="P25" s="24">
        <f>D25*O25</f>
        <v>120</v>
      </c>
      <c r="Q25" s="24">
        <v>120</v>
      </c>
      <c r="R25" s="30"/>
      <c r="S25" s="31">
        <f>D25*R25</f>
        <v>0</v>
      </c>
      <c r="T25" s="31"/>
      <c r="U25" s="25"/>
      <c r="V25" s="24"/>
      <c r="W25" s="24"/>
      <c r="X25" s="30"/>
      <c r="Y25" s="31"/>
      <c r="Z25" s="31"/>
      <c r="AA25" s="25"/>
      <c r="AB25" s="24"/>
      <c r="AC25" s="24"/>
      <c r="AD25" s="26">
        <v>30</v>
      </c>
      <c r="AE25" s="30">
        <v>5</v>
      </c>
      <c r="AF25" s="31">
        <f>AD25*AE25</f>
        <v>150</v>
      </c>
      <c r="AG25" s="31"/>
      <c r="AH25" s="31"/>
      <c r="AI25" s="25">
        <v>4</v>
      </c>
      <c r="AJ25" s="24">
        <f>AD25*AI25</f>
        <v>120</v>
      </c>
      <c r="AK25" s="24"/>
      <c r="AL25" s="30">
        <v>4</v>
      </c>
      <c r="AM25" s="31">
        <f>AD25*AL25</f>
        <v>120</v>
      </c>
      <c r="AN25" s="31"/>
      <c r="AO25" s="25">
        <v>4</v>
      </c>
      <c r="AP25" s="24">
        <f>AD25*AO25</f>
        <v>120</v>
      </c>
      <c r="AQ25" s="24"/>
    </row>
    <row r="26" spans="1:43" ht="13.2" x14ac:dyDescent="0.25">
      <c r="A26" s="1"/>
      <c r="B26" s="3"/>
      <c r="C26" s="1"/>
      <c r="D26" s="26"/>
      <c r="E26" s="30"/>
      <c r="F26" s="31"/>
      <c r="G26" s="31"/>
      <c r="H26" s="31"/>
      <c r="I26" s="25"/>
      <c r="J26" s="24"/>
      <c r="K26" s="24"/>
      <c r="L26" s="30"/>
      <c r="M26" s="31"/>
      <c r="N26" s="31"/>
      <c r="O26" s="25"/>
      <c r="P26" s="24"/>
      <c r="Q26" s="24"/>
      <c r="R26" s="30"/>
      <c r="S26" s="31"/>
      <c r="T26" s="31"/>
      <c r="U26" s="25"/>
      <c r="V26" s="24"/>
      <c r="W26" s="24"/>
      <c r="X26" s="30"/>
      <c r="Y26" s="31"/>
      <c r="Z26" s="31"/>
      <c r="AA26" s="25"/>
      <c r="AB26" s="24"/>
      <c r="AC26" s="24"/>
      <c r="AD26" s="26"/>
      <c r="AE26" s="30"/>
      <c r="AF26" s="31"/>
      <c r="AG26" s="31"/>
      <c r="AH26" s="31"/>
      <c r="AI26" s="25"/>
      <c r="AJ26" s="24"/>
      <c r="AK26" s="24"/>
      <c r="AL26" s="30"/>
      <c r="AM26" s="31"/>
      <c r="AN26" s="31"/>
      <c r="AO26" s="25"/>
      <c r="AP26" s="24"/>
      <c r="AQ26" s="24"/>
    </row>
    <row r="27" spans="1:43" ht="13.2" x14ac:dyDescent="0.25">
      <c r="A27" s="1">
        <v>1</v>
      </c>
      <c r="B27" s="3" t="s">
        <v>99</v>
      </c>
      <c r="C27" s="1">
        <v>30</v>
      </c>
      <c r="D27" s="26">
        <v>22.5</v>
      </c>
      <c r="E27" s="30"/>
      <c r="F27" s="31"/>
      <c r="G27" s="31"/>
      <c r="H27" s="31"/>
      <c r="I27" s="25"/>
      <c r="J27" s="24">
        <f>D27*I27</f>
        <v>0</v>
      </c>
      <c r="K27" s="24"/>
      <c r="L27" s="30">
        <v>4</v>
      </c>
      <c r="M27" s="31">
        <f>D27*L27</f>
        <v>90</v>
      </c>
      <c r="N27" s="31"/>
      <c r="O27" s="25">
        <v>2</v>
      </c>
      <c r="P27" s="24">
        <f>D27*O27</f>
        <v>45</v>
      </c>
      <c r="Q27" s="24"/>
      <c r="R27" s="30"/>
      <c r="S27" s="31"/>
      <c r="T27" s="31"/>
      <c r="U27" s="25"/>
      <c r="V27" s="24"/>
      <c r="W27" s="24"/>
      <c r="X27" s="30"/>
      <c r="Y27" s="31"/>
      <c r="Z27" s="31"/>
      <c r="AA27" s="25"/>
      <c r="AB27" s="24"/>
      <c r="AC27" s="24"/>
      <c r="AD27" s="26"/>
      <c r="AE27" s="30"/>
      <c r="AF27" s="31"/>
      <c r="AG27" s="31"/>
      <c r="AH27" s="31"/>
      <c r="AI27" s="25"/>
      <c r="AJ27" s="24"/>
      <c r="AK27" s="24"/>
      <c r="AL27" s="30"/>
      <c r="AM27" s="31"/>
      <c r="AN27" s="31"/>
      <c r="AO27" s="25"/>
      <c r="AP27" s="24"/>
      <c r="AQ27" s="24"/>
    </row>
    <row r="28" spans="1:43" ht="13.2" x14ac:dyDescent="0.25">
      <c r="A28" s="1"/>
      <c r="B28" s="3"/>
      <c r="C28" s="1"/>
      <c r="D28" s="26"/>
      <c r="E28" s="30"/>
      <c r="F28" s="31"/>
      <c r="G28" s="31"/>
      <c r="H28" s="31"/>
      <c r="I28" s="25"/>
      <c r="J28" s="24"/>
      <c r="K28" s="24"/>
      <c r="L28" s="30"/>
      <c r="M28" s="31"/>
      <c r="N28" s="31"/>
      <c r="O28" s="25"/>
      <c r="P28" s="24"/>
      <c r="Q28" s="24"/>
      <c r="R28" s="30"/>
      <c r="S28" s="31"/>
      <c r="T28" s="31"/>
      <c r="U28" s="25"/>
      <c r="V28" s="24"/>
      <c r="W28" s="24"/>
      <c r="X28" s="30"/>
      <c r="Y28" s="31"/>
      <c r="Z28" s="31"/>
      <c r="AA28" s="25"/>
      <c r="AB28" s="24"/>
      <c r="AC28" s="24"/>
      <c r="AD28" s="26"/>
      <c r="AE28" s="30"/>
      <c r="AF28" s="31"/>
      <c r="AG28" s="31"/>
      <c r="AH28" s="31"/>
      <c r="AI28" s="25"/>
      <c r="AJ28" s="24"/>
      <c r="AK28" s="24"/>
      <c r="AL28" s="30"/>
      <c r="AM28" s="31"/>
      <c r="AN28" s="31"/>
      <c r="AO28" s="25"/>
      <c r="AP28" s="24"/>
      <c r="AQ28" s="24"/>
    </row>
    <row r="29" spans="1:43" ht="13.2" x14ac:dyDescent="0.25">
      <c r="A29" s="1">
        <f>SUM(A2:A28)</f>
        <v>16</v>
      </c>
      <c r="B29" s="1" t="s">
        <v>17</v>
      </c>
      <c r="C29" s="2">
        <f>SUM(C3:C28)/60</f>
        <v>9.25</v>
      </c>
      <c r="D29" s="26">
        <f>SUM(D2:D28)</f>
        <v>407.5</v>
      </c>
      <c r="E29" s="30">
        <f t="shared" ref="E29:H29" si="0">SUM(E2:E26)</f>
        <v>51</v>
      </c>
      <c r="F29" s="31">
        <f t="shared" si="0"/>
        <v>1317.5</v>
      </c>
      <c r="G29" s="31">
        <f t="shared" si="0"/>
        <v>1307.5</v>
      </c>
      <c r="H29" s="31">
        <f t="shared" si="0"/>
        <v>130</v>
      </c>
      <c r="I29" s="25">
        <f t="shared" ref="I29:Q29" si="1">SUM(I2:I28)</f>
        <v>51</v>
      </c>
      <c r="J29" s="24">
        <f t="shared" si="1"/>
        <v>1317.5</v>
      </c>
      <c r="K29" s="24">
        <f t="shared" si="1"/>
        <v>1317.5</v>
      </c>
      <c r="L29" s="30">
        <f t="shared" si="1"/>
        <v>59</v>
      </c>
      <c r="M29" s="31">
        <f t="shared" si="1"/>
        <v>1407.5</v>
      </c>
      <c r="N29" s="31">
        <f t="shared" si="1"/>
        <v>1317.5</v>
      </c>
      <c r="O29" s="25">
        <f t="shared" si="1"/>
        <v>57</v>
      </c>
      <c r="P29" s="24">
        <f t="shared" si="1"/>
        <v>1362.5</v>
      </c>
      <c r="Q29" s="24">
        <f t="shared" si="1"/>
        <v>957.5</v>
      </c>
      <c r="R29" s="52">
        <f>SUM(R2:R26)</f>
        <v>0</v>
      </c>
      <c r="S29" s="31">
        <f>SUM(S2:S26)</f>
        <v>0</v>
      </c>
      <c r="T29" s="31">
        <f>SUM(T2:T26)</f>
        <v>0</v>
      </c>
      <c r="U29" s="25"/>
      <c r="V29" s="24">
        <f>SUM(V2:V26)</f>
        <v>65</v>
      </c>
      <c r="W29" s="24">
        <f>SUM(W2:W26)</f>
        <v>0</v>
      </c>
      <c r="X29" s="30"/>
      <c r="Y29" s="31">
        <f>SUM(Y2:Y23)</f>
        <v>32.5</v>
      </c>
      <c r="Z29" s="31">
        <f>SUM(Z2:Z23)</f>
        <v>0</v>
      </c>
      <c r="AA29" s="25"/>
      <c r="AB29" s="24">
        <f>SUM(AB2:AB23)</f>
        <v>65</v>
      </c>
      <c r="AC29" s="24">
        <f>SUM(AC2:AC23)</f>
        <v>0</v>
      </c>
      <c r="AD29" s="26">
        <f>SUM(AD2:AD25)</f>
        <v>385</v>
      </c>
      <c r="AE29" s="30"/>
      <c r="AF29" s="31">
        <f>SUM(AF2:AF25)</f>
        <v>1337.5</v>
      </c>
      <c r="AG29" s="31">
        <f>SUM(AG2:AG25)</f>
        <v>0</v>
      </c>
      <c r="AH29" s="31">
        <f>SUM(AH2:AH25)</f>
        <v>0</v>
      </c>
      <c r="AI29" s="25"/>
      <c r="AJ29" s="24">
        <f>SUM(AJ2:AJ25)</f>
        <v>1407.5</v>
      </c>
      <c r="AK29" s="24">
        <f>SUM(AK2:AK25)</f>
        <v>0</v>
      </c>
      <c r="AL29" s="30"/>
      <c r="AM29" s="31">
        <f>SUM(AM2:AM25)</f>
        <v>1375</v>
      </c>
      <c r="AN29" s="31">
        <f>SUM(AN2:AN25)</f>
        <v>0</v>
      </c>
      <c r="AO29" s="25"/>
      <c r="AP29" s="24">
        <f>SUM(AP2:AP25)</f>
        <v>1407.5</v>
      </c>
      <c r="AQ29" s="24">
        <f>SUM(AQ2:AQ25)</f>
        <v>0</v>
      </c>
    </row>
    <row r="30" spans="1:43" ht="13.2" x14ac:dyDescent="0.25">
      <c r="D30" s="56"/>
      <c r="F30" s="51"/>
      <c r="G30" s="51"/>
      <c r="H30" s="51"/>
      <c r="J30" s="55"/>
      <c r="K30" s="55"/>
      <c r="M30" s="51"/>
      <c r="N30" s="51"/>
      <c r="P30" s="55"/>
      <c r="Q30" s="55"/>
      <c r="S30" s="51"/>
      <c r="T30" s="51"/>
      <c r="V30" s="55"/>
      <c r="W30" s="55"/>
      <c r="Y30" s="51"/>
      <c r="Z30" s="51"/>
      <c r="AB30" s="55"/>
      <c r="AC30" s="55"/>
      <c r="AD30" s="56"/>
      <c r="AF30" s="51"/>
      <c r="AG30" s="51"/>
      <c r="AH30" s="51"/>
      <c r="AJ30" s="55"/>
      <c r="AK30" s="55"/>
      <c r="AM30" s="51"/>
      <c r="AN30" s="51"/>
      <c r="AP30" s="55"/>
      <c r="AQ30" s="55"/>
    </row>
    <row r="31" spans="1:43" ht="13.2" x14ac:dyDescent="0.25">
      <c r="D31" s="56"/>
      <c r="F31" s="51"/>
      <c r="G31" s="51"/>
      <c r="H31" s="51"/>
      <c r="J31" s="55"/>
      <c r="K31" s="55"/>
      <c r="M31" s="51"/>
      <c r="N31" s="51"/>
      <c r="P31" s="55"/>
      <c r="Q31" s="55"/>
      <c r="S31" s="51"/>
      <c r="T31" s="51"/>
      <c r="V31" s="55"/>
      <c r="W31" s="55"/>
      <c r="Y31" s="51"/>
      <c r="Z31" s="51"/>
      <c r="AB31" s="55"/>
      <c r="AC31" s="55"/>
      <c r="AD31" s="56"/>
      <c r="AF31" s="51"/>
      <c r="AG31" s="51"/>
      <c r="AH31" s="51"/>
      <c r="AJ31" s="55"/>
      <c r="AK31" s="55"/>
      <c r="AM31" s="51"/>
      <c r="AN31" s="51"/>
      <c r="AP31" s="55"/>
      <c r="AQ31" s="55"/>
    </row>
    <row r="32" spans="1:43" ht="13.2" x14ac:dyDescent="0.25">
      <c r="D32" s="56"/>
      <c r="F32" s="51"/>
      <c r="G32" s="51"/>
      <c r="H32" s="51"/>
      <c r="J32" s="55"/>
      <c r="K32" s="55"/>
      <c r="M32" s="51"/>
      <c r="N32" s="51"/>
      <c r="P32" s="55"/>
      <c r="Q32" s="55"/>
      <c r="S32" s="51"/>
      <c r="T32" s="51"/>
      <c r="V32" s="55"/>
      <c r="W32" s="55"/>
      <c r="Y32" s="51"/>
      <c r="Z32" s="51"/>
      <c r="AB32" s="55"/>
      <c r="AC32" s="55"/>
      <c r="AD32" s="56"/>
      <c r="AF32" s="51"/>
      <c r="AG32" s="51"/>
      <c r="AH32" s="51"/>
      <c r="AJ32" s="55"/>
      <c r="AK32" s="55"/>
      <c r="AM32" s="51"/>
      <c r="AN32" s="51"/>
      <c r="AP32" s="55"/>
      <c r="AQ32" s="55"/>
    </row>
    <row r="33" spans="4:43" ht="13.2" x14ac:dyDescent="0.25">
      <c r="D33" s="56"/>
      <c r="F33" s="51"/>
      <c r="G33" s="51"/>
      <c r="H33" s="51"/>
      <c r="J33" s="55"/>
      <c r="K33" s="55"/>
      <c r="M33" s="51"/>
      <c r="N33" s="51"/>
      <c r="P33" s="55"/>
      <c r="Q33" s="55"/>
      <c r="S33" s="51"/>
      <c r="T33" s="51"/>
      <c r="V33" s="55"/>
      <c r="W33" s="55"/>
      <c r="Y33" s="51"/>
      <c r="Z33" s="51"/>
      <c r="AB33" s="55"/>
      <c r="AC33" s="55"/>
      <c r="AD33" s="56"/>
      <c r="AF33" s="51"/>
      <c r="AG33" s="51"/>
      <c r="AH33" s="51"/>
      <c r="AJ33" s="55"/>
      <c r="AK33" s="55"/>
      <c r="AM33" s="51"/>
      <c r="AN33" s="51"/>
      <c r="AP33" s="55"/>
      <c r="AQ33" s="55"/>
    </row>
    <row r="34" spans="4:43" ht="13.2" x14ac:dyDescent="0.25">
      <c r="D34" s="56"/>
      <c r="F34" s="51"/>
      <c r="G34" s="51"/>
      <c r="H34" s="51"/>
      <c r="J34" s="55"/>
      <c r="K34" s="55"/>
      <c r="M34" s="51"/>
      <c r="N34" s="51"/>
      <c r="P34" s="55"/>
      <c r="Q34" s="55"/>
      <c r="S34" s="51"/>
      <c r="T34" s="51"/>
      <c r="V34" s="55"/>
      <c r="W34" s="55"/>
      <c r="Y34" s="51"/>
      <c r="Z34" s="51"/>
      <c r="AB34" s="55"/>
      <c r="AC34" s="55"/>
      <c r="AD34" s="56"/>
      <c r="AF34" s="51"/>
      <c r="AG34" s="51"/>
      <c r="AH34" s="51"/>
      <c r="AJ34" s="55"/>
      <c r="AK34" s="55"/>
      <c r="AM34" s="51"/>
      <c r="AN34" s="51"/>
      <c r="AP34" s="55"/>
      <c r="AQ34" s="55"/>
    </row>
    <row r="35" spans="4:43" ht="13.2" x14ac:dyDescent="0.25">
      <c r="D35" s="56"/>
      <c r="F35" s="51"/>
      <c r="G35" s="51"/>
      <c r="H35" s="51"/>
      <c r="J35" s="55"/>
      <c r="K35" s="55"/>
      <c r="M35" s="51"/>
      <c r="N35" s="51"/>
      <c r="P35" s="55"/>
      <c r="Q35" s="55"/>
      <c r="S35" s="51"/>
      <c r="T35" s="51"/>
      <c r="V35" s="55"/>
      <c r="W35" s="55"/>
      <c r="Y35" s="51"/>
      <c r="Z35" s="51"/>
      <c r="AB35" s="55"/>
      <c r="AC35" s="55"/>
      <c r="AD35" s="56"/>
      <c r="AF35" s="51"/>
      <c r="AG35" s="51"/>
      <c r="AH35" s="51"/>
      <c r="AJ35" s="55"/>
      <c r="AK35" s="55"/>
      <c r="AM35" s="51"/>
      <c r="AN35" s="51"/>
      <c r="AP35" s="55"/>
      <c r="AQ35" s="55"/>
    </row>
    <row r="36" spans="4:43" ht="13.2" x14ac:dyDescent="0.25">
      <c r="D36" s="56"/>
      <c r="F36" s="51"/>
      <c r="G36" s="51"/>
      <c r="H36" s="51"/>
      <c r="J36" s="55"/>
      <c r="K36" s="55"/>
      <c r="M36" s="51"/>
      <c r="N36" s="51"/>
      <c r="P36" s="55"/>
      <c r="Q36" s="55"/>
      <c r="S36" s="51"/>
      <c r="T36" s="51"/>
      <c r="V36" s="55"/>
      <c r="W36" s="55"/>
      <c r="Y36" s="51"/>
      <c r="Z36" s="51"/>
      <c r="AB36" s="55"/>
      <c r="AC36" s="55"/>
      <c r="AD36" s="56"/>
      <c r="AF36" s="51"/>
      <c r="AG36" s="51"/>
      <c r="AH36" s="51"/>
      <c r="AJ36" s="55"/>
      <c r="AK36" s="55"/>
      <c r="AM36" s="51"/>
      <c r="AN36" s="51"/>
      <c r="AP36" s="55"/>
      <c r="AQ36" s="55"/>
    </row>
    <row r="37" spans="4:43" ht="13.2" x14ac:dyDescent="0.25">
      <c r="D37" s="56"/>
      <c r="F37" s="51"/>
      <c r="G37" s="51"/>
      <c r="H37" s="51"/>
      <c r="J37" s="55"/>
      <c r="K37" s="55"/>
      <c r="M37" s="51"/>
      <c r="N37" s="51"/>
      <c r="P37" s="55"/>
      <c r="Q37" s="55"/>
      <c r="S37" s="51"/>
      <c r="T37" s="51"/>
      <c r="V37" s="55"/>
      <c r="W37" s="55"/>
      <c r="Y37" s="51"/>
      <c r="Z37" s="51"/>
      <c r="AB37" s="55"/>
      <c r="AC37" s="55"/>
      <c r="AD37" s="56"/>
      <c r="AF37" s="51"/>
      <c r="AG37" s="51"/>
      <c r="AH37" s="51"/>
      <c r="AJ37" s="55"/>
      <c r="AK37" s="55"/>
      <c r="AM37" s="51"/>
      <c r="AN37" s="51"/>
      <c r="AP37" s="55"/>
      <c r="AQ37" s="55"/>
    </row>
    <row r="38" spans="4:43" ht="13.2" x14ac:dyDescent="0.25">
      <c r="D38" s="56"/>
      <c r="F38" s="51"/>
      <c r="G38" s="51"/>
      <c r="H38" s="51"/>
      <c r="J38" s="55"/>
      <c r="K38" s="55"/>
      <c r="M38" s="51"/>
      <c r="N38" s="51"/>
      <c r="P38" s="55"/>
      <c r="Q38" s="55"/>
      <c r="S38" s="51"/>
      <c r="T38" s="51"/>
      <c r="V38" s="55"/>
      <c r="W38" s="55"/>
      <c r="Y38" s="51"/>
      <c r="Z38" s="51"/>
      <c r="AB38" s="55"/>
      <c r="AC38" s="55"/>
      <c r="AD38" s="56"/>
      <c r="AF38" s="51"/>
      <c r="AG38" s="51"/>
      <c r="AH38" s="51"/>
      <c r="AJ38" s="55"/>
      <c r="AK38" s="55"/>
      <c r="AM38" s="51"/>
      <c r="AN38" s="51"/>
      <c r="AP38" s="55"/>
      <c r="AQ38" s="55"/>
    </row>
    <row r="39" spans="4:43" ht="13.2" x14ac:dyDescent="0.25">
      <c r="D39" s="56"/>
      <c r="F39" s="51"/>
      <c r="G39" s="51"/>
      <c r="H39" s="51"/>
      <c r="J39" s="55"/>
      <c r="K39" s="55"/>
      <c r="M39" s="51"/>
      <c r="N39" s="51"/>
      <c r="P39" s="55"/>
      <c r="Q39" s="55"/>
      <c r="S39" s="51"/>
      <c r="T39" s="51"/>
      <c r="V39" s="55"/>
      <c r="W39" s="55"/>
      <c r="Y39" s="51"/>
      <c r="Z39" s="51"/>
      <c r="AB39" s="55"/>
      <c r="AC39" s="55"/>
      <c r="AD39" s="56"/>
      <c r="AF39" s="51"/>
      <c r="AG39" s="51"/>
      <c r="AH39" s="51"/>
      <c r="AJ39" s="55"/>
      <c r="AK39" s="55"/>
      <c r="AM39" s="51"/>
      <c r="AN39" s="51"/>
      <c r="AP39" s="55"/>
      <c r="AQ39" s="55"/>
    </row>
    <row r="40" spans="4:43" ht="13.2" x14ac:dyDescent="0.25">
      <c r="D40" s="56"/>
      <c r="F40" s="51"/>
      <c r="G40" s="51"/>
      <c r="H40" s="51"/>
      <c r="J40" s="55"/>
      <c r="K40" s="55"/>
      <c r="M40" s="51"/>
      <c r="N40" s="51"/>
      <c r="P40" s="55"/>
      <c r="Q40" s="55"/>
      <c r="S40" s="51"/>
      <c r="T40" s="51"/>
      <c r="V40" s="55"/>
      <c r="W40" s="55"/>
      <c r="Y40" s="51"/>
      <c r="Z40" s="51"/>
      <c r="AB40" s="55"/>
      <c r="AC40" s="55"/>
      <c r="AD40" s="56"/>
      <c r="AF40" s="51"/>
      <c r="AG40" s="51"/>
      <c r="AH40" s="51"/>
      <c r="AJ40" s="55"/>
      <c r="AK40" s="55"/>
      <c r="AM40" s="51"/>
      <c r="AN40" s="51"/>
      <c r="AP40" s="55"/>
      <c r="AQ40" s="55"/>
    </row>
    <row r="41" spans="4:43" ht="13.2" x14ac:dyDescent="0.25">
      <c r="D41" s="56"/>
      <c r="F41" s="51"/>
      <c r="G41" s="51"/>
      <c r="H41" s="51"/>
      <c r="J41" s="55"/>
      <c r="K41" s="55"/>
      <c r="M41" s="51"/>
      <c r="N41" s="51"/>
      <c r="P41" s="55"/>
      <c r="Q41" s="55"/>
      <c r="S41" s="51"/>
      <c r="T41" s="51"/>
      <c r="V41" s="55"/>
      <c r="W41" s="55"/>
      <c r="Y41" s="51"/>
      <c r="Z41" s="51"/>
      <c r="AB41" s="55"/>
      <c r="AC41" s="55"/>
      <c r="AD41" s="56"/>
      <c r="AF41" s="51"/>
      <c r="AG41" s="51"/>
      <c r="AH41" s="51"/>
      <c r="AJ41" s="55"/>
      <c r="AK41" s="55"/>
      <c r="AM41" s="51"/>
      <c r="AN41" s="51"/>
      <c r="AP41" s="55"/>
      <c r="AQ41" s="55"/>
    </row>
    <row r="42" spans="4:43" ht="13.2" x14ac:dyDescent="0.25">
      <c r="D42" s="56"/>
      <c r="F42" s="51"/>
      <c r="G42" s="51"/>
      <c r="H42" s="51"/>
      <c r="J42" s="55"/>
      <c r="K42" s="55"/>
      <c r="M42" s="51"/>
      <c r="N42" s="51"/>
      <c r="P42" s="55"/>
      <c r="Q42" s="55"/>
      <c r="S42" s="51"/>
      <c r="T42" s="51"/>
      <c r="V42" s="55"/>
      <c r="W42" s="55"/>
      <c r="Y42" s="51"/>
      <c r="Z42" s="51"/>
      <c r="AB42" s="55"/>
      <c r="AC42" s="55"/>
      <c r="AD42" s="56"/>
      <c r="AF42" s="51"/>
      <c r="AG42" s="51"/>
      <c r="AH42" s="51"/>
      <c r="AJ42" s="55"/>
      <c r="AK42" s="55"/>
      <c r="AM42" s="51"/>
      <c r="AN42" s="51"/>
      <c r="AP42" s="55"/>
      <c r="AQ42" s="55"/>
    </row>
    <row r="43" spans="4:43" ht="13.2" x14ac:dyDescent="0.25">
      <c r="D43" s="56"/>
      <c r="F43" s="51"/>
      <c r="G43" s="51"/>
      <c r="H43" s="51"/>
      <c r="J43" s="55"/>
      <c r="K43" s="55"/>
      <c r="M43" s="51"/>
      <c r="N43" s="51"/>
      <c r="P43" s="55"/>
      <c r="Q43" s="55"/>
      <c r="S43" s="51"/>
      <c r="T43" s="51"/>
      <c r="V43" s="55"/>
      <c r="W43" s="55"/>
      <c r="Y43" s="51"/>
      <c r="Z43" s="51"/>
      <c r="AB43" s="55"/>
      <c r="AC43" s="55"/>
      <c r="AD43" s="56"/>
      <c r="AF43" s="51"/>
      <c r="AG43" s="51"/>
      <c r="AH43" s="51"/>
      <c r="AJ43" s="55"/>
      <c r="AK43" s="55"/>
      <c r="AM43" s="51"/>
      <c r="AN43" s="51"/>
      <c r="AP43" s="55"/>
      <c r="AQ43" s="55"/>
    </row>
    <row r="44" spans="4:43" ht="13.2" x14ac:dyDescent="0.25">
      <c r="D44" s="56"/>
      <c r="F44" s="51"/>
      <c r="G44" s="51"/>
      <c r="H44" s="51"/>
      <c r="J44" s="55"/>
      <c r="K44" s="55"/>
      <c r="M44" s="51"/>
      <c r="N44" s="51"/>
      <c r="P44" s="55"/>
      <c r="Q44" s="55"/>
      <c r="S44" s="51"/>
      <c r="T44" s="51"/>
      <c r="V44" s="55"/>
      <c r="W44" s="55"/>
      <c r="Y44" s="51"/>
      <c r="Z44" s="51"/>
      <c r="AB44" s="55"/>
      <c r="AC44" s="55"/>
      <c r="AD44" s="56"/>
      <c r="AF44" s="51"/>
      <c r="AG44" s="51"/>
      <c r="AH44" s="51"/>
      <c r="AJ44" s="55"/>
      <c r="AK44" s="55"/>
      <c r="AM44" s="51"/>
      <c r="AN44" s="51"/>
      <c r="AP44" s="55"/>
      <c r="AQ44" s="55"/>
    </row>
    <row r="45" spans="4:43" ht="13.2" x14ac:dyDescent="0.25">
      <c r="D45" s="56"/>
      <c r="F45" s="51"/>
      <c r="G45" s="51"/>
      <c r="H45" s="51"/>
      <c r="J45" s="55"/>
      <c r="K45" s="55"/>
      <c r="M45" s="51"/>
      <c r="N45" s="51"/>
      <c r="P45" s="55"/>
      <c r="Q45" s="55"/>
      <c r="S45" s="51"/>
      <c r="T45" s="51"/>
      <c r="V45" s="55"/>
      <c r="W45" s="55"/>
      <c r="Y45" s="51"/>
      <c r="Z45" s="51"/>
      <c r="AB45" s="55"/>
      <c r="AC45" s="55"/>
      <c r="AD45" s="56"/>
      <c r="AF45" s="51"/>
      <c r="AG45" s="51"/>
      <c r="AH45" s="51"/>
      <c r="AJ45" s="55"/>
      <c r="AK45" s="55"/>
      <c r="AM45" s="51"/>
      <c r="AN45" s="51"/>
      <c r="AP45" s="55"/>
      <c r="AQ45" s="55"/>
    </row>
    <row r="46" spans="4:43" ht="13.2" x14ac:dyDescent="0.25">
      <c r="D46" s="56"/>
      <c r="F46" s="51"/>
      <c r="G46" s="51"/>
      <c r="H46" s="51"/>
      <c r="J46" s="55"/>
      <c r="K46" s="55"/>
      <c r="M46" s="51"/>
      <c r="N46" s="51"/>
      <c r="P46" s="55"/>
      <c r="Q46" s="55"/>
      <c r="S46" s="51"/>
      <c r="T46" s="51"/>
      <c r="V46" s="55"/>
      <c r="W46" s="55"/>
      <c r="Y46" s="51"/>
      <c r="Z46" s="51"/>
      <c r="AB46" s="55"/>
      <c r="AC46" s="55"/>
      <c r="AD46" s="56"/>
      <c r="AF46" s="51"/>
      <c r="AG46" s="51"/>
      <c r="AH46" s="51"/>
      <c r="AJ46" s="55"/>
      <c r="AK46" s="55"/>
      <c r="AM46" s="51"/>
      <c r="AN46" s="51"/>
      <c r="AP46" s="55"/>
      <c r="AQ46" s="55"/>
    </row>
    <row r="47" spans="4:43" ht="13.2" x14ac:dyDescent="0.25">
      <c r="D47" s="56"/>
      <c r="F47" s="51"/>
      <c r="G47" s="51"/>
      <c r="H47" s="51"/>
      <c r="J47" s="55"/>
      <c r="K47" s="55"/>
      <c r="M47" s="51"/>
      <c r="N47" s="51"/>
      <c r="P47" s="55"/>
      <c r="Q47" s="55"/>
      <c r="S47" s="51"/>
      <c r="T47" s="51"/>
      <c r="V47" s="55"/>
      <c r="W47" s="55"/>
      <c r="Y47" s="51"/>
      <c r="Z47" s="51"/>
      <c r="AB47" s="55"/>
      <c r="AC47" s="55"/>
      <c r="AD47" s="56"/>
      <c r="AF47" s="51"/>
      <c r="AG47" s="51"/>
      <c r="AH47" s="51"/>
      <c r="AJ47" s="55"/>
      <c r="AK47" s="55"/>
      <c r="AM47" s="51"/>
      <c r="AN47" s="51"/>
      <c r="AP47" s="55"/>
      <c r="AQ47" s="55"/>
    </row>
    <row r="48" spans="4:43" ht="13.2" x14ac:dyDescent="0.25">
      <c r="D48" s="56"/>
      <c r="F48" s="51"/>
      <c r="G48" s="51"/>
      <c r="H48" s="51"/>
      <c r="J48" s="55"/>
      <c r="K48" s="55"/>
      <c r="M48" s="51"/>
      <c r="N48" s="51"/>
      <c r="P48" s="55"/>
      <c r="Q48" s="55"/>
      <c r="S48" s="51"/>
      <c r="T48" s="51"/>
      <c r="V48" s="55"/>
      <c r="W48" s="55"/>
      <c r="Y48" s="51"/>
      <c r="Z48" s="51"/>
      <c r="AB48" s="55"/>
      <c r="AC48" s="55"/>
      <c r="AD48" s="56"/>
      <c r="AF48" s="51"/>
      <c r="AG48" s="51"/>
      <c r="AH48" s="51"/>
      <c r="AJ48" s="55"/>
      <c r="AK48" s="55"/>
      <c r="AM48" s="51"/>
      <c r="AN48" s="51"/>
      <c r="AP48" s="55"/>
      <c r="AQ48" s="55"/>
    </row>
    <row r="49" spans="4:43" ht="13.2" x14ac:dyDescent="0.25">
      <c r="D49" s="56"/>
      <c r="F49" s="51"/>
      <c r="G49" s="51"/>
      <c r="H49" s="51"/>
      <c r="J49" s="55"/>
      <c r="K49" s="55"/>
      <c r="M49" s="51"/>
      <c r="N49" s="51"/>
      <c r="P49" s="55"/>
      <c r="Q49" s="55"/>
      <c r="S49" s="51"/>
      <c r="T49" s="51"/>
      <c r="V49" s="55"/>
      <c r="W49" s="55"/>
      <c r="Y49" s="51"/>
      <c r="Z49" s="51"/>
      <c r="AB49" s="55"/>
      <c r="AC49" s="55"/>
      <c r="AD49" s="56"/>
      <c r="AF49" s="51"/>
      <c r="AG49" s="51"/>
      <c r="AH49" s="51"/>
      <c r="AJ49" s="55"/>
      <c r="AK49" s="55"/>
      <c r="AM49" s="51"/>
      <c r="AN49" s="51"/>
      <c r="AP49" s="55"/>
      <c r="AQ49" s="55"/>
    </row>
    <row r="50" spans="4:43" ht="13.2" x14ac:dyDescent="0.25">
      <c r="D50" s="56"/>
      <c r="F50" s="51"/>
      <c r="G50" s="51"/>
      <c r="H50" s="51"/>
      <c r="J50" s="55"/>
      <c r="K50" s="55"/>
      <c r="M50" s="51"/>
      <c r="N50" s="51"/>
      <c r="P50" s="55"/>
      <c r="Q50" s="55"/>
      <c r="S50" s="51"/>
      <c r="T50" s="51"/>
      <c r="V50" s="55"/>
      <c r="W50" s="55"/>
      <c r="Y50" s="51"/>
      <c r="Z50" s="51"/>
      <c r="AB50" s="55"/>
      <c r="AC50" s="55"/>
      <c r="AD50" s="56"/>
      <c r="AF50" s="51"/>
      <c r="AG50" s="51"/>
      <c r="AH50" s="51"/>
      <c r="AJ50" s="55"/>
      <c r="AK50" s="55"/>
      <c r="AM50" s="51"/>
      <c r="AN50" s="51"/>
      <c r="AP50" s="55"/>
      <c r="AQ50" s="55"/>
    </row>
    <row r="51" spans="4:43" ht="13.2" x14ac:dyDescent="0.25">
      <c r="D51" s="56"/>
      <c r="F51" s="51"/>
      <c r="G51" s="51"/>
      <c r="H51" s="51"/>
      <c r="J51" s="55"/>
      <c r="K51" s="55"/>
      <c r="M51" s="51"/>
      <c r="N51" s="51"/>
      <c r="P51" s="55"/>
      <c r="Q51" s="55"/>
      <c r="S51" s="51"/>
      <c r="T51" s="51"/>
      <c r="V51" s="55"/>
      <c r="W51" s="55"/>
      <c r="Y51" s="51"/>
      <c r="Z51" s="51"/>
      <c r="AB51" s="55"/>
      <c r="AC51" s="55"/>
      <c r="AD51" s="56"/>
      <c r="AF51" s="51"/>
      <c r="AG51" s="51"/>
      <c r="AH51" s="51"/>
      <c r="AJ51" s="55"/>
      <c r="AK51" s="55"/>
      <c r="AM51" s="51"/>
      <c r="AN51" s="51"/>
      <c r="AP51" s="55"/>
      <c r="AQ51" s="55"/>
    </row>
    <row r="52" spans="4:43" ht="13.2" x14ac:dyDescent="0.25">
      <c r="D52" s="56"/>
      <c r="F52" s="51"/>
      <c r="G52" s="51"/>
      <c r="H52" s="51"/>
      <c r="J52" s="55"/>
      <c r="K52" s="55"/>
      <c r="M52" s="51"/>
      <c r="N52" s="51"/>
      <c r="P52" s="55"/>
      <c r="Q52" s="55"/>
      <c r="S52" s="51"/>
      <c r="T52" s="51"/>
      <c r="V52" s="55"/>
      <c r="W52" s="55"/>
      <c r="Y52" s="51"/>
      <c r="Z52" s="51"/>
      <c r="AB52" s="55"/>
      <c r="AC52" s="55"/>
      <c r="AD52" s="56"/>
      <c r="AF52" s="51"/>
      <c r="AG52" s="51"/>
      <c r="AH52" s="51"/>
      <c r="AJ52" s="55"/>
      <c r="AK52" s="55"/>
      <c r="AM52" s="51"/>
      <c r="AN52" s="51"/>
      <c r="AP52" s="55"/>
      <c r="AQ52" s="55"/>
    </row>
    <row r="53" spans="4:43" ht="13.2" x14ac:dyDescent="0.25">
      <c r="D53" s="56"/>
      <c r="F53" s="51"/>
      <c r="G53" s="51"/>
      <c r="H53" s="51"/>
      <c r="J53" s="55"/>
      <c r="K53" s="55"/>
      <c r="M53" s="51"/>
      <c r="N53" s="51"/>
      <c r="P53" s="55"/>
      <c r="Q53" s="55"/>
      <c r="S53" s="51"/>
      <c r="T53" s="51"/>
      <c r="V53" s="55"/>
      <c r="W53" s="55"/>
      <c r="Y53" s="51"/>
      <c r="Z53" s="51"/>
      <c r="AB53" s="55"/>
      <c r="AC53" s="55"/>
      <c r="AD53" s="56"/>
      <c r="AF53" s="51"/>
      <c r="AG53" s="51"/>
      <c r="AH53" s="51"/>
      <c r="AJ53" s="55"/>
      <c r="AK53" s="55"/>
      <c r="AM53" s="51"/>
      <c r="AN53" s="51"/>
      <c r="AP53" s="55"/>
      <c r="AQ53" s="55"/>
    </row>
    <row r="54" spans="4:43" ht="13.2" x14ac:dyDescent="0.25">
      <c r="D54" s="56"/>
      <c r="F54" s="51"/>
      <c r="G54" s="51"/>
      <c r="H54" s="51"/>
      <c r="J54" s="55"/>
      <c r="K54" s="55"/>
      <c r="M54" s="51"/>
      <c r="N54" s="51"/>
      <c r="P54" s="55"/>
      <c r="Q54" s="55"/>
      <c r="S54" s="51"/>
      <c r="T54" s="51"/>
      <c r="V54" s="55"/>
      <c r="W54" s="55"/>
      <c r="Y54" s="51"/>
      <c r="Z54" s="51"/>
      <c r="AB54" s="55"/>
      <c r="AC54" s="55"/>
      <c r="AD54" s="56"/>
      <c r="AF54" s="51"/>
      <c r="AG54" s="51"/>
      <c r="AH54" s="51"/>
      <c r="AJ54" s="55"/>
      <c r="AK54" s="55"/>
      <c r="AM54" s="51"/>
      <c r="AN54" s="51"/>
      <c r="AP54" s="55"/>
      <c r="AQ54" s="55"/>
    </row>
    <row r="55" spans="4:43" ht="13.2" x14ac:dyDescent="0.25">
      <c r="D55" s="56"/>
      <c r="F55" s="51"/>
      <c r="G55" s="51"/>
      <c r="H55" s="51"/>
      <c r="J55" s="55"/>
      <c r="K55" s="55"/>
      <c r="M55" s="51"/>
      <c r="N55" s="51"/>
      <c r="P55" s="55"/>
      <c r="Q55" s="55"/>
      <c r="S55" s="51"/>
      <c r="T55" s="51"/>
      <c r="V55" s="55"/>
      <c r="W55" s="55"/>
      <c r="Y55" s="51"/>
      <c r="Z55" s="51"/>
      <c r="AB55" s="55"/>
      <c r="AC55" s="55"/>
      <c r="AD55" s="56"/>
      <c r="AF55" s="51"/>
      <c r="AG55" s="51"/>
      <c r="AH55" s="51"/>
      <c r="AJ55" s="55"/>
      <c r="AK55" s="55"/>
      <c r="AM55" s="51"/>
      <c r="AN55" s="51"/>
      <c r="AP55" s="55"/>
      <c r="AQ55" s="55"/>
    </row>
    <row r="56" spans="4:43" ht="13.2" x14ac:dyDescent="0.25">
      <c r="D56" s="56"/>
      <c r="F56" s="51"/>
      <c r="G56" s="51"/>
      <c r="H56" s="51"/>
      <c r="J56" s="55"/>
      <c r="K56" s="55"/>
      <c r="M56" s="51"/>
      <c r="N56" s="51"/>
      <c r="P56" s="55"/>
      <c r="Q56" s="55"/>
      <c r="S56" s="51"/>
      <c r="T56" s="51"/>
      <c r="V56" s="55"/>
      <c r="W56" s="55"/>
      <c r="Y56" s="51"/>
      <c r="Z56" s="51"/>
      <c r="AB56" s="55"/>
      <c r="AC56" s="55"/>
      <c r="AD56" s="56"/>
      <c r="AF56" s="51"/>
      <c r="AG56" s="51"/>
      <c r="AH56" s="51"/>
      <c r="AJ56" s="55"/>
      <c r="AK56" s="55"/>
      <c r="AM56" s="51"/>
      <c r="AN56" s="51"/>
      <c r="AP56" s="55"/>
      <c r="AQ56" s="55"/>
    </row>
    <row r="57" spans="4:43" ht="13.2" x14ac:dyDescent="0.25">
      <c r="D57" s="56"/>
      <c r="F57" s="51"/>
      <c r="G57" s="51"/>
      <c r="H57" s="51"/>
      <c r="J57" s="55"/>
      <c r="K57" s="55"/>
      <c r="M57" s="51"/>
      <c r="N57" s="51"/>
      <c r="P57" s="55"/>
      <c r="Q57" s="55"/>
      <c r="S57" s="51"/>
      <c r="T57" s="51"/>
      <c r="V57" s="55"/>
      <c r="W57" s="55"/>
      <c r="Y57" s="51"/>
      <c r="Z57" s="51"/>
      <c r="AB57" s="55"/>
      <c r="AC57" s="55"/>
      <c r="AD57" s="56"/>
      <c r="AF57" s="51"/>
      <c r="AG57" s="51"/>
      <c r="AH57" s="51"/>
      <c r="AJ57" s="55"/>
      <c r="AK57" s="55"/>
      <c r="AM57" s="51"/>
      <c r="AN57" s="51"/>
      <c r="AP57" s="55"/>
      <c r="AQ57" s="55"/>
    </row>
    <row r="58" spans="4:43" ht="13.2" x14ac:dyDescent="0.25">
      <c r="D58" s="56"/>
      <c r="F58" s="51"/>
      <c r="G58" s="51"/>
      <c r="H58" s="51"/>
      <c r="J58" s="55"/>
      <c r="K58" s="55"/>
      <c r="M58" s="51"/>
      <c r="N58" s="51"/>
      <c r="P58" s="55"/>
      <c r="Q58" s="55"/>
      <c r="S58" s="51"/>
      <c r="T58" s="51"/>
      <c r="V58" s="55"/>
      <c r="W58" s="55"/>
      <c r="Y58" s="51"/>
      <c r="Z58" s="51"/>
      <c r="AB58" s="55"/>
      <c r="AC58" s="55"/>
      <c r="AD58" s="56"/>
      <c r="AF58" s="51"/>
      <c r="AG58" s="51"/>
      <c r="AH58" s="51"/>
      <c r="AJ58" s="55"/>
      <c r="AK58" s="55"/>
      <c r="AM58" s="51"/>
      <c r="AN58" s="51"/>
      <c r="AP58" s="55"/>
      <c r="AQ58" s="55"/>
    </row>
    <row r="59" spans="4:43" ht="13.2" x14ac:dyDescent="0.25">
      <c r="D59" s="56"/>
      <c r="F59" s="51"/>
      <c r="G59" s="51"/>
      <c r="H59" s="51"/>
      <c r="J59" s="55"/>
      <c r="K59" s="55"/>
      <c r="M59" s="51"/>
      <c r="N59" s="51"/>
      <c r="P59" s="55"/>
      <c r="Q59" s="55"/>
      <c r="S59" s="51"/>
      <c r="T59" s="51"/>
      <c r="V59" s="55"/>
      <c r="W59" s="55"/>
      <c r="Y59" s="51"/>
      <c r="Z59" s="51"/>
      <c r="AB59" s="55"/>
      <c r="AC59" s="55"/>
      <c r="AD59" s="56"/>
      <c r="AF59" s="51"/>
      <c r="AG59" s="51"/>
      <c r="AH59" s="51"/>
      <c r="AJ59" s="55"/>
      <c r="AK59" s="55"/>
      <c r="AM59" s="51"/>
      <c r="AN59" s="51"/>
      <c r="AP59" s="55"/>
      <c r="AQ59" s="55"/>
    </row>
    <row r="60" spans="4:43" ht="13.2" x14ac:dyDescent="0.25">
      <c r="D60" s="56"/>
      <c r="F60" s="51"/>
      <c r="G60" s="51"/>
      <c r="H60" s="51"/>
      <c r="J60" s="55"/>
      <c r="K60" s="55"/>
      <c r="M60" s="51"/>
      <c r="N60" s="51"/>
      <c r="P60" s="55"/>
      <c r="Q60" s="55"/>
      <c r="S60" s="51"/>
      <c r="T60" s="51"/>
      <c r="V60" s="55"/>
      <c r="W60" s="55"/>
      <c r="Y60" s="51"/>
      <c r="Z60" s="51"/>
      <c r="AB60" s="55"/>
      <c r="AC60" s="55"/>
      <c r="AD60" s="56"/>
      <c r="AF60" s="51"/>
      <c r="AG60" s="51"/>
      <c r="AH60" s="51"/>
      <c r="AJ60" s="55"/>
      <c r="AK60" s="55"/>
      <c r="AM60" s="51"/>
      <c r="AN60" s="51"/>
      <c r="AP60" s="55"/>
      <c r="AQ60" s="55"/>
    </row>
    <row r="61" spans="4:43" ht="13.2" x14ac:dyDescent="0.25">
      <c r="D61" s="56"/>
      <c r="F61" s="51"/>
      <c r="G61" s="51"/>
      <c r="H61" s="51"/>
      <c r="J61" s="55"/>
      <c r="K61" s="55"/>
      <c r="M61" s="51"/>
      <c r="N61" s="51"/>
      <c r="P61" s="55"/>
      <c r="Q61" s="55"/>
      <c r="S61" s="51"/>
      <c r="T61" s="51"/>
      <c r="V61" s="55"/>
      <c r="W61" s="55"/>
      <c r="Y61" s="51"/>
      <c r="Z61" s="51"/>
      <c r="AB61" s="55"/>
      <c r="AC61" s="55"/>
      <c r="AD61" s="56"/>
      <c r="AF61" s="51"/>
      <c r="AG61" s="51"/>
      <c r="AH61" s="51"/>
      <c r="AJ61" s="55"/>
      <c r="AK61" s="55"/>
      <c r="AM61" s="51"/>
      <c r="AN61" s="51"/>
      <c r="AP61" s="55"/>
      <c r="AQ61" s="55"/>
    </row>
    <row r="62" spans="4:43" ht="13.2" x14ac:dyDescent="0.25">
      <c r="D62" s="56"/>
      <c r="F62" s="51"/>
      <c r="G62" s="51"/>
      <c r="H62" s="51"/>
      <c r="J62" s="55"/>
      <c r="K62" s="55"/>
      <c r="M62" s="51"/>
      <c r="N62" s="51"/>
      <c r="P62" s="55"/>
      <c r="Q62" s="55"/>
      <c r="S62" s="51"/>
      <c r="T62" s="51"/>
      <c r="V62" s="55"/>
      <c r="W62" s="55"/>
      <c r="Y62" s="51"/>
      <c r="Z62" s="51"/>
      <c r="AB62" s="55"/>
      <c r="AC62" s="55"/>
      <c r="AD62" s="56"/>
      <c r="AF62" s="51"/>
      <c r="AG62" s="51"/>
      <c r="AH62" s="51"/>
      <c r="AJ62" s="55"/>
      <c r="AK62" s="55"/>
      <c r="AM62" s="51"/>
      <c r="AN62" s="51"/>
      <c r="AP62" s="55"/>
      <c r="AQ62" s="55"/>
    </row>
    <row r="63" spans="4:43" ht="13.2" x14ac:dyDescent="0.25">
      <c r="D63" s="56"/>
      <c r="F63" s="51"/>
      <c r="G63" s="51"/>
      <c r="H63" s="51"/>
      <c r="J63" s="55"/>
      <c r="K63" s="55"/>
      <c r="M63" s="51"/>
      <c r="N63" s="51"/>
      <c r="P63" s="55"/>
      <c r="Q63" s="55"/>
      <c r="S63" s="51"/>
      <c r="T63" s="51"/>
      <c r="V63" s="55"/>
      <c r="W63" s="55"/>
      <c r="Y63" s="51"/>
      <c r="Z63" s="51"/>
      <c r="AB63" s="55"/>
      <c r="AC63" s="55"/>
      <c r="AD63" s="56"/>
      <c r="AF63" s="51"/>
      <c r="AG63" s="51"/>
      <c r="AH63" s="51"/>
      <c r="AJ63" s="55"/>
      <c r="AK63" s="55"/>
      <c r="AM63" s="51"/>
      <c r="AN63" s="51"/>
      <c r="AP63" s="55"/>
      <c r="AQ63" s="55"/>
    </row>
    <row r="64" spans="4:43" ht="13.2" x14ac:dyDescent="0.25">
      <c r="D64" s="56"/>
      <c r="F64" s="51"/>
      <c r="G64" s="51"/>
      <c r="H64" s="51"/>
      <c r="J64" s="55"/>
      <c r="K64" s="55"/>
      <c r="M64" s="51"/>
      <c r="N64" s="51"/>
      <c r="P64" s="55"/>
      <c r="Q64" s="55"/>
      <c r="S64" s="51"/>
      <c r="T64" s="51"/>
      <c r="V64" s="55"/>
      <c r="W64" s="55"/>
      <c r="Y64" s="51"/>
      <c r="Z64" s="51"/>
      <c r="AB64" s="55"/>
      <c r="AC64" s="55"/>
      <c r="AD64" s="56"/>
      <c r="AF64" s="51"/>
      <c r="AG64" s="51"/>
      <c r="AH64" s="51"/>
      <c r="AJ64" s="55"/>
      <c r="AK64" s="55"/>
      <c r="AM64" s="51"/>
      <c r="AN64" s="51"/>
      <c r="AP64" s="55"/>
      <c r="AQ64" s="55"/>
    </row>
    <row r="65" spans="4:43" ht="13.2" x14ac:dyDescent="0.25">
      <c r="D65" s="56"/>
      <c r="F65" s="51"/>
      <c r="G65" s="51"/>
      <c r="H65" s="51"/>
      <c r="J65" s="55"/>
      <c r="K65" s="55"/>
      <c r="M65" s="51"/>
      <c r="N65" s="51"/>
      <c r="P65" s="55"/>
      <c r="Q65" s="55"/>
      <c r="S65" s="51"/>
      <c r="T65" s="51"/>
      <c r="V65" s="55"/>
      <c r="W65" s="55"/>
      <c r="Y65" s="51"/>
      <c r="Z65" s="51"/>
      <c r="AB65" s="55"/>
      <c r="AC65" s="55"/>
      <c r="AD65" s="56"/>
      <c r="AF65" s="51"/>
      <c r="AG65" s="51"/>
      <c r="AH65" s="51"/>
      <c r="AJ65" s="55"/>
      <c r="AK65" s="55"/>
      <c r="AM65" s="51"/>
      <c r="AN65" s="51"/>
      <c r="AP65" s="55"/>
      <c r="AQ65" s="55"/>
    </row>
    <row r="66" spans="4:43" ht="13.2" x14ac:dyDescent="0.25">
      <c r="D66" s="56"/>
      <c r="F66" s="51"/>
      <c r="G66" s="51"/>
      <c r="H66" s="51"/>
      <c r="J66" s="55"/>
      <c r="K66" s="55"/>
      <c r="M66" s="51"/>
      <c r="N66" s="51"/>
      <c r="P66" s="55"/>
      <c r="Q66" s="55"/>
      <c r="S66" s="51"/>
      <c r="T66" s="51"/>
      <c r="V66" s="55"/>
      <c r="W66" s="55"/>
      <c r="Y66" s="51"/>
      <c r="Z66" s="51"/>
      <c r="AB66" s="55"/>
      <c r="AC66" s="55"/>
      <c r="AD66" s="56"/>
      <c r="AF66" s="51"/>
      <c r="AG66" s="51"/>
      <c r="AH66" s="51"/>
      <c r="AJ66" s="55"/>
      <c r="AK66" s="55"/>
      <c r="AM66" s="51"/>
      <c r="AN66" s="51"/>
      <c r="AP66" s="55"/>
      <c r="AQ66" s="55"/>
    </row>
    <row r="67" spans="4:43" ht="13.2" x14ac:dyDescent="0.25">
      <c r="D67" s="56"/>
      <c r="F67" s="51"/>
      <c r="G67" s="51"/>
      <c r="H67" s="51"/>
      <c r="J67" s="55"/>
      <c r="K67" s="55"/>
      <c r="M67" s="51"/>
      <c r="N67" s="51"/>
      <c r="P67" s="55"/>
      <c r="Q67" s="55"/>
      <c r="S67" s="51"/>
      <c r="T67" s="51"/>
      <c r="V67" s="55"/>
      <c r="W67" s="55"/>
      <c r="Y67" s="51"/>
      <c r="Z67" s="51"/>
      <c r="AB67" s="55"/>
      <c r="AC67" s="55"/>
      <c r="AD67" s="56"/>
      <c r="AF67" s="51"/>
      <c r="AG67" s="51"/>
      <c r="AH67" s="51"/>
      <c r="AJ67" s="55"/>
      <c r="AK67" s="55"/>
      <c r="AM67" s="51"/>
      <c r="AN67" s="51"/>
      <c r="AP67" s="55"/>
      <c r="AQ67" s="55"/>
    </row>
    <row r="68" spans="4:43" ht="13.2" x14ac:dyDescent="0.25">
      <c r="D68" s="56"/>
      <c r="F68" s="51"/>
      <c r="G68" s="51"/>
      <c r="H68" s="51"/>
      <c r="J68" s="55"/>
      <c r="K68" s="55"/>
      <c r="M68" s="51"/>
      <c r="N68" s="51"/>
      <c r="P68" s="55"/>
      <c r="Q68" s="55"/>
      <c r="S68" s="51"/>
      <c r="T68" s="51"/>
      <c r="V68" s="55"/>
      <c r="W68" s="55"/>
      <c r="Y68" s="51"/>
      <c r="Z68" s="51"/>
      <c r="AB68" s="55"/>
      <c r="AC68" s="55"/>
      <c r="AD68" s="56"/>
      <c r="AF68" s="51"/>
      <c r="AG68" s="51"/>
      <c r="AH68" s="51"/>
      <c r="AJ68" s="55"/>
      <c r="AK68" s="55"/>
      <c r="AM68" s="51"/>
      <c r="AN68" s="51"/>
      <c r="AP68" s="55"/>
      <c r="AQ68" s="55"/>
    </row>
    <row r="69" spans="4:43" ht="13.2" x14ac:dyDescent="0.25">
      <c r="D69" s="56"/>
      <c r="F69" s="51"/>
      <c r="G69" s="51"/>
      <c r="H69" s="51"/>
      <c r="J69" s="55"/>
      <c r="K69" s="55"/>
      <c r="M69" s="51"/>
      <c r="N69" s="51"/>
      <c r="P69" s="55"/>
      <c r="Q69" s="55"/>
      <c r="S69" s="51"/>
      <c r="T69" s="51"/>
      <c r="V69" s="55"/>
      <c r="W69" s="55"/>
      <c r="Y69" s="51"/>
      <c r="Z69" s="51"/>
      <c r="AB69" s="55"/>
      <c r="AC69" s="55"/>
      <c r="AD69" s="56"/>
      <c r="AF69" s="51"/>
      <c r="AG69" s="51"/>
      <c r="AH69" s="51"/>
      <c r="AJ69" s="55"/>
      <c r="AK69" s="55"/>
      <c r="AM69" s="51"/>
      <c r="AN69" s="51"/>
      <c r="AP69" s="55"/>
      <c r="AQ69" s="55"/>
    </row>
    <row r="70" spans="4:43" ht="13.2" x14ac:dyDescent="0.25">
      <c r="D70" s="56"/>
      <c r="F70" s="51"/>
      <c r="G70" s="51"/>
      <c r="H70" s="51"/>
      <c r="J70" s="55"/>
      <c r="K70" s="55"/>
      <c r="M70" s="51"/>
      <c r="N70" s="51"/>
      <c r="P70" s="55"/>
      <c r="Q70" s="55"/>
      <c r="S70" s="51"/>
      <c r="T70" s="51"/>
      <c r="V70" s="55"/>
      <c r="W70" s="55"/>
      <c r="Y70" s="51"/>
      <c r="Z70" s="51"/>
      <c r="AB70" s="55"/>
      <c r="AC70" s="55"/>
      <c r="AD70" s="56"/>
      <c r="AF70" s="51"/>
      <c r="AG70" s="51"/>
      <c r="AH70" s="51"/>
      <c r="AJ70" s="55"/>
      <c r="AK70" s="55"/>
      <c r="AM70" s="51"/>
      <c r="AN70" s="51"/>
      <c r="AP70" s="55"/>
      <c r="AQ70" s="55"/>
    </row>
    <row r="71" spans="4:43" ht="13.2" x14ac:dyDescent="0.25">
      <c r="D71" s="56"/>
      <c r="F71" s="51"/>
      <c r="G71" s="51"/>
      <c r="H71" s="51"/>
      <c r="J71" s="55"/>
      <c r="K71" s="55"/>
      <c r="M71" s="51"/>
      <c r="N71" s="51"/>
      <c r="P71" s="55"/>
      <c r="Q71" s="55"/>
      <c r="S71" s="51"/>
      <c r="T71" s="51"/>
      <c r="V71" s="55"/>
      <c r="W71" s="55"/>
      <c r="Y71" s="51"/>
      <c r="Z71" s="51"/>
      <c r="AB71" s="55"/>
      <c r="AC71" s="55"/>
      <c r="AD71" s="56"/>
      <c r="AF71" s="51"/>
      <c r="AG71" s="51"/>
      <c r="AH71" s="51"/>
      <c r="AJ71" s="55"/>
      <c r="AK71" s="55"/>
      <c r="AM71" s="51"/>
      <c r="AN71" s="51"/>
      <c r="AP71" s="55"/>
      <c r="AQ71" s="55"/>
    </row>
    <row r="72" spans="4:43" ht="13.2" x14ac:dyDescent="0.25">
      <c r="D72" s="56"/>
      <c r="F72" s="51"/>
      <c r="G72" s="51"/>
      <c r="H72" s="51"/>
      <c r="J72" s="55"/>
      <c r="K72" s="55"/>
      <c r="M72" s="51"/>
      <c r="N72" s="51"/>
      <c r="P72" s="55"/>
      <c r="Q72" s="55"/>
      <c r="S72" s="51"/>
      <c r="T72" s="51"/>
      <c r="V72" s="55"/>
      <c r="W72" s="55"/>
      <c r="Y72" s="51"/>
      <c r="Z72" s="51"/>
      <c r="AB72" s="55"/>
      <c r="AC72" s="55"/>
      <c r="AD72" s="56"/>
      <c r="AF72" s="51"/>
      <c r="AG72" s="51"/>
      <c r="AH72" s="51"/>
      <c r="AJ72" s="55"/>
      <c r="AK72" s="55"/>
      <c r="AM72" s="51"/>
      <c r="AN72" s="51"/>
      <c r="AP72" s="55"/>
      <c r="AQ72" s="55"/>
    </row>
    <row r="73" spans="4:43" ht="13.2" x14ac:dyDescent="0.25">
      <c r="D73" s="56"/>
      <c r="F73" s="51"/>
      <c r="G73" s="51"/>
      <c r="H73" s="51"/>
      <c r="J73" s="55"/>
      <c r="K73" s="55"/>
      <c r="M73" s="51"/>
      <c r="N73" s="51"/>
      <c r="P73" s="55"/>
      <c r="Q73" s="55"/>
      <c r="S73" s="51"/>
      <c r="T73" s="51"/>
      <c r="V73" s="55"/>
      <c r="W73" s="55"/>
      <c r="Y73" s="51"/>
      <c r="Z73" s="51"/>
      <c r="AB73" s="55"/>
      <c r="AC73" s="55"/>
      <c r="AD73" s="56"/>
      <c r="AF73" s="51"/>
      <c r="AG73" s="51"/>
      <c r="AH73" s="51"/>
      <c r="AJ73" s="55"/>
      <c r="AK73" s="55"/>
      <c r="AM73" s="51"/>
      <c r="AN73" s="51"/>
      <c r="AP73" s="55"/>
      <c r="AQ73" s="55"/>
    </row>
    <row r="74" spans="4:43" ht="13.2" x14ac:dyDescent="0.25">
      <c r="D74" s="56"/>
      <c r="F74" s="51"/>
      <c r="G74" s="51"/>
      <c r="H74" s="51"/>
      <c r="J74" s="55"/>
      <c r="K74" s="55"/>
      <c r="M74" s="51"/>
      <c r="N74" s="51"/>
      <c r="P74" s="55"/>
      <c r="Q74" s="55"/>
      <c r="S74" s="51"/>
      <c r="T74" s="51"/>
      <c r="V74" s="55"/>
      <c r="W74" s="55"/>
      <c r="Y74" s="51"/>
      <c r="Z74" s="51"/>
      <c r="AB74" s="55"/>
      <c r="AC74" s="55"/>
      <c r="AD74" s="56"/>
      <c r="AF74" s="51"/>
      <c r="AG74" s="51"/>
      <c r="AH74" s="51"/>
      <c r="AJ74" s="55"/>
      <c r="AK74" s="55"/>
      <c r="AM74" s="51"/>
      <c r="AN74" s="51"/>
      <c r="AP74" s="55"/>
      <c r="AQ74" s="55"/>
    </row>
    <row r="75" spans="4:43" ht="13.2" x14ac:dyDescent="0.25">
      <c r="D75" s="56"/>
      <c r="F75" s="51"/>
      <c r="G75" s="51"/>
      <c r="H75" s="51"/>
      <c r="J75" s="55"/>
      <c r="K75" s="55"/>
      <c r="M75" s="51"/>
      <c r="N75" s="51"/>
      <c r="P75" s="55"/>
      <c r="Q75" s="55"/>
      <c r="S75" s="51"/>
      <c r="T75" s="51"/>
      <c r="V75" s="55"/>
      <c r="W75" s="55"/>
      <c r="Y75" s="51"/>
      <c r="Z75" s="51"/>
      <c r="AB75" s="55"/>
      <c r="AC75" s="55"/>
      <c r="AD75" s="56"/>
      <c r="AF75" s="51"/>
      <c r="AG75" s="51"/>
      <c r="AH75" s="51"/>
      <c r="AJ75" s="55"/>
      <c r="AK75" s="55"/>
      <c r="AM75" s="51"/>
      <c r="AN75" s="51"/>
      <c r="AP75" s="55"/>
      <c r="AQ75" s="55"/>
    </row>
    <row r="76" spans="4:43" ht="13.2" x14ac:dyDescent="0.25">
      <c r="D76" s="56"/>
      <c r="F76" s="51"/>
      <c r="G76" s="51"/>
      <c r="H76" s="51"/>
      <c r="J76" s="55"/>
      <c r="K76" s="55"/>
      <c r="M76" s="51"/>
      <c r="N76" s="51"/>
      <c r="P76" s="55"/>
      <c r="Q76" s="55"/>
      <c r="S76" s="51"/>
      <c r="T76" s="51"/>
      <c r="V76" s="55"/>
      <c r="W76" s="55"/>
      <c r="Y76" s="51"/>
      <c r="Z76" s="51"/>
      <c r="AB76" s="55"/>
      <c r="AC76" s="55"/>
      <c r="AD76" s="56"/>
      <c r="AF76" s="51"/>
      <c r="AG76" s="51"/>
      <c r="AH76" s="51"/>
      <c r="AJ76" s="55"/>
      <c r="AK76" s="55"/>
      <c r="AM76" s="51"/>
      <c r="AN76" s="51"/>
      <c r="AP76" s="55"/>
      <c r="AQ76" s="55"/>
    </row>
    <row r="77" spans="4:43" ht="13.2" x14ac:dyDescent="0.25">
      <c r="D77" s="56"/>
      <c r="F77" s="51"/>
      <c r="G77" s="51"/>
      <c r="H77" s="51"/>
      <c r="J77" s="55"/>
      <c r="K77" s="55"/>
      <c r="M77" s="51"/>
      <c r="N77" s="51"/>
      <c r="P77" s="55"/>
      <c r="Q77" s="55"/>
      <c r="S77" s="51"/>
      <c r="T77" s="51"/>
      <c r="V77" s="55"/>
      <c r="W77" s="55"/>
      <c r="Y77" s="51"/>
      <c r="Z77" s="51"/>
      <c r="AB77" s="55"/>
      <c r="AC77" s="55"/>
      <c r="AD77" s="56"/>
      <c r="AF77" s="51"/>
      <c r="AG77" s="51"/>
      <c r="AH77" s="51"/>
      <c r="AJ77" s="55"/>
      <c r="AK77" s="55"/>
      <c r="AM77" s="51"/>
      <c r="AN77" s="51"/>
      <c r="AP77" s="55"/>
      <c r="AQ77" s="55"/>
    </row>
    <row r="78" spans="4:43" ht="13.2" x14ac:dyDescent="0.25">
      <c r="D78" s="56"/>
      <c r="F78" s="51"/>
      <c r="G78" s="51"/>
      <c r="H78" s="51"/>
      <c r="J78" s="55"/>
      <c r="K78" s="55"/>
      <c r="M78" s="51"/>
      <c r="N78" s="51"/>
      <c r="P78" s="55"/>
      <c r="Q78" s="55"/>
      <c r="S78" s="51"/>
      <c r="T78" s="51"/>
      <c r="V78" s="55"/>
      <c r="W78" s="55"/>
      <c r="Y78" s="51"/>
      <c r="Z78" s="51"/>
      <c r="AB78" s="55"/>
      <c r="AC78" s="55"/>
      <c r="AD78" s="56"/>
      <c r="AF78" s="51"/>
      <c r="AG78" s="51"/>
      <c r="AH78" s="51"/>
      <c r="AJ78" s="55"/>
      <c r="AK78" s="55"/>
      <c r="AM78" s="51"/>
      <c r="AN78" s="51"/>
      <c r="AP78" s="55"/>
      <c r="AQ78" s="55"/>
    </row>
    <row r="79" spans="4:43" ht="13.2" x14ac:dyDescent="0.25">
      <c r="D79" s="56"/>
      <c r="F79" s="51"/>
      <c r="G79" s="51"/>
      <c r="H79" s="51"/>
      <c r="J79" s="55"/>
      <c r="K79" s="55"/>
      <c r="M79" s="51"/>
      <c r="N79" s="51"/>
      <c r="P79" s="55"/>
      <c r="Q79" s="55"/>
      <c r="S79" s="51"/>
      <c r="T79" s="51"/>
      <c r="V79" s="55"/>
      <c r="W79" s="55"/>
      <c r="Y79" s="51"/>
      <c r="Z79" s="51"/>
      <c r="AB79" s="55"/>
      <c r="AC79" s="55"/>
      <c r="AD79" s="56"/>
      <c r="AF79" s="51"/>
      <c r="AG79" s="51"/>
      <c r="AH79" s="51"/>
      <c r="AJ79" s="55"/>
      <c r="AK79" s="55"/>
      <c r="AM79" s="51"/>
      <c r="AN79" s="51"/>
      <c r="AP79" s="55"/>
      <c r="AQ79" s="55"/>
    </row>
    <row r="80" spans="4:43" ht="13.2" x14ac:dyDescent="0.25">
      <c r="D80" s="56"/>
      <c r="F80" s="51"/>
      <c r="G80" s="51"/>
      <c r="H80" s="51"/>
      <c r="J80" s="55"/>
      <c r="K80" s="55"/>
      <c r="M80" s="51"/>
      <c r="N80" s="51"/>
      <c r="P80" s="55"/>
      <c r="Q80" s="55"/>
      <c r="S80" s="51"/>
      <c r="T80" s="51"/>
      <c r="V80" s="55"/>
      <c r="W80" s="55"/>
      <c r="Y80" s="51"/>
      <c r="Z80" s="51"/>
      <c r="AB80" s="55"/>
      <c r="AC80" s="55"/>
      <c r="AD80" s="56"/>
      <c r="AF80" s="51"/>
      <c r="AG80" s="51"/>
      <c r="AH80" s="51"/>
      <c r="AJ80" s="55"/>
      <c r="AK80" s="55"/>
      <c r="AM80" s="51"/>
      <c r="AN80" s="51"/>
      <c r="AP80" s="55"/>
      <c r="AQ80" s="55"/>
    </row>
    <row r="81" spans="4:43" ht="13.2" x14ac:dyDescent="0.25">
      <c r="D81" s="56"/>
      <c r="F81" s="51"/>
      <c r="G81" s="51"/>
      <c r="H81" s="51"/>
      <c r="J81" s="55"/>
      <c r="K81" s="55"/>
      <c r="M81" s="51"/>
      <c r="N81" s="51"/>
      <c r="P81" s="55"/>
      <c r="Q81" s="55"/>
      <c r="S81" s="51"/>
      <c r="T81" s="51"/>
      <c r="V81" s="55"/>
      <c r="W81" s="55"/>
      <c r="Y81" s="51"/>
      <c r="Z81" s="51"/>
      <c r="AB81" s="55"/>
      <c r="AC81" s="55"/>
      <c r="AD81" s="56"/>
      <c r="AF81" s="51"/>
      <c r="AG81" s="51"/>
      <c r="AH81" s="51"/>
      <c r="AJ81" s="55"/>
      <c r="AK81" s="55"/>
      <c r="AM81" s="51"/>
      <c r="AN81" s="51"/>
      <c r="AP81" s="55"/>
      <c r="AQ81" s="55"/>
    </row>
    <row r="82" spans="4:43" ht="13.2" x14ac:dyDescent="0.25">
      <c r="D82" s="56"/>
      <c r="F82" s="51"/>
      <c r="G82" s="51"/>
      <c r="H82" s="51"/>
      <c r="J82" s="55"/>
      <c r="K82" s="55"/>
      <c r="M82" s="51"/>
      <c r="N82" s="51"/>
      <c r="P82" s="55"/>
      <c r="Q82" s="55"/>
      <c r="S82" s="51"/>
      <c r="T82" s="51"/>
      <c r="V82" s="55"/>
      <c r="W82" s="55"/>
      <c r="Y82" s="51"/>
      <c r="Z82" s="51"/>
      <c r="AB82" s="55"/>
      <c r="AC82" s="55"/>
      <c r="AD82" s="56"/>
      <c r="AF82" s="51"/>
      <c r="AG82" s="51"/>
      <c r="AH82" s="51"/>
      <c r="AJ82" s="55"/>
      <c r="AK82" s="55"/>
      <c r="AM82" s="51"/>
      <c r="AN82" s="51"/>
      <c r="AP82" s="55"/>
      <c r="AQ82" s="55"/>
    </row>
    <row r="83" spans="4:43" ht="13.2" x14ac:dyDescent="0.25">
      <c r="D83" s="56"/>
      <c r="F83" s="51"/>
      <c r="G83" s="51"/>
      <c r="H83" s="51"/>
      <c r="J83" s="55"/>
      <c r="K83" s="55"/>
      <c r="M83" s="51"/>
      <c r="N83" s="51"/>
      <c r="P83" s="55"/>
      <c r="Q83" s="55"/>
      <c r="S83" s="51"/>
      <c r="T83" s="51"/>
      <c r="V83" s="55"/>
      <c r="W83" s="55"/>
      <c r="Y83" s="51"/>
      <c r="Z83" s="51"/>
      <c r="AB83" s="55"/>
      <c r="AC83" s="55"/>
      <c r="AD83" s="56"/>
      <c r="AF83" s="51"/>
      <c r="AG83" s="51"/>
      <c r="AH83" s="51"/>
      <c r="AJ83" s="55"/>
      <c r="AK83" s="55"/>
      <c r="AM83" s="51"/>
      <c r="AN83" s="51"/>
      <c r="AP83" s="55"/>
      <c r="AQ83" s="55"/>
    </row>
    <row r="84" spans="4:43" ht="13.2" x14ac:dyDescent="0.25">
      <c r="D84" s="56"/>
      <c r="F84" s="51"/>
      <c r="G84" s="51"/>
      <c r="H84" s="51"/>
      <c r="J84" s="55"/>
      <c r="K84" s="55"/>
      <c r="M84" s="51"/>
      <c r="N84" s="51"/>
      <c r="P84" s="55"/>
      <c r="Q84" s="55"/>
      <c r="S84" s="51"/>
      <c r="T84" s="51"/>
      <c r="V84" s="55"/>
      <c r="W84" s="55"/>
      <c r="Y84" s="51"/>
      <c r="Z84" s="51"/>
      <c r="AB84" s="55"/>
      <c r="AC84" s="55"/>
      <c r="AD84" s="56"/>
      <c r="AF84" s="51"/>
      <c r="AG84" s="51"/>
      <c r="AH84" s="51"/>
      <c r="AJ84" s="55"/>
      <c r="AK84" s="55"/>
      <c r="AM84" s="51"/>
      <c r="AN84" s="51"/>
      <c r="AP84" s="55"/>
      <c r="AQ84" s="55"/>
    </row>
    <row r="85" spans="4:43" ht="13.2" x14ac:dyDescent="0.25">
      <c r="D85" s="56"/>
      <c r="F85" s="51"/>
      <c r="G85" s="51"/>
      <c r="H85" s="51"/>
      <c r="J85" s="55"/>
      <c r="K85" s="55"/>
      <c r="M85" s="51"/>
      <c r="N85" s="51"/>
      <c r="P85" s="55"/>
      <c r="Q85" s="55"/>
      <c r="S85" s="51"/>
      <c r="T85" s="51"/>
      <c r="V85" s="55"/>
      <c r="W85" s="55"/>
      <c r="Y85" s="51"/>
      <c r="Z85" s="51"/>
      <c r="AB85" s="55"/>
      <c r="AC85" s="55"/>
      <c r="AD85" s="56"/>
      <c r="AF85" s="51"/>
      <c r="AG85" s="51"/>
      <c r="AH85" s="51"/>
      <c r="AJ85" s="55"/>
      <c r="AK85" s="55"/>
      <c r="AM85" s="51"/>
      <c r="AN85" s="51"/>
      <c r="AP85" s="55"/>
      <c r="AQ85" s="55"/>
    </row>
    <row r="86" spans="4:43" ht="13.2" x14ac:dyDescent="0.25">
      <c r="D86" s="56"/>
      <c r="F86" s="51"/>
      <c r="G86" s="51"/>
      <c r="H86" s="51"/>
      <c r="J86" s="55"/>
      <c r="K86" s="55"/>
      <c r="M86" s="51"/>
      <c r="N86" s="51"/>
      <c r="P86" s="55"/>
      <c r="Q86" s="55"/>
      <c r="S86" s="51"/>
      <c r="T86" s="51"/>
      <c r="V86" s="55"/>
      <c r="W86" s="55"/>
      <c r="Y86" s="51"/>
      <c r="Z86" s="51"/>
      <c r="AB86" s="55"/>
      <c r="AC86" s="55"/>
      <c r="AD86" s="56"/>
      <c r="AF86" s="51"/>
      <c r="AG86" s="51"/>
      <c r="AH86" s="51"/>
      <c r="AJ86" s="55"/>
      <c r="AK86" s="55"/>
      <c r="AM86" s="51"/>
      <c r="AN86" s="51"/>
      <c r="AP86" s="55"/>
      <c r="AQ86" s="55"/>
    </row>
    <row r="87" spans="4:43" ht="13.2" x14ac:dyDescent="0.25">
      <c r="D87" s="56"/>
      <c r="F87" s="51"/>
      <c r="G87" s="51"/>
      <c r="H87" s="51"/>
      <c r="J87" s="55"/>
      <c r="K87" s="55"/>
      <c r="M87" s="51"/>
      <c r="N87" s="51"/>
      <c r="P87" s="55"/>
      <c r="Q87" s="55"/>
      <c r="S87" s="51"/>
      <c r="T87" s="51"/>
      <c r="V87" s="55"/>
      <c r="W87" s="55"/>
      <c r="Y87" s="51"/>
      <c r="Z87" s="51"/>
      <c r="AB87" s="55"/>
      <c r="AC87" s="55"/>
      <c r="AD87" s="56"/>
      <c r="AF87" s="51"/>
      <c r="AG87" s="51"/>
      <c r="AH87" s="51"/>
      <c r="AJ87" s="55"/>
      <c r="AK87" s="55"/>
      <c r="AM87" s="51"/>
      <c r="AN87" s="51"/>
      <c r="AP87" s="55"/>
      <c r="AQ87" s="55"/>
    </row>
    <row r="88" spans="4:43" ht="13.2" x14ac:dyDescent="0.25">
      <c r="D88" s="56"/>
      <c r="F88" s="51"/>
      <c r="G88" s="51"/>
      <c r="H88" s="51"/>
      <c r="J88" s="55"/>
      <c r="K88" s="55"/>
      <c r="M88" s="51"/>
      <c r="N88" s="51"/>
      <c r="P88" s="55"/>
      <c r="Q88" s="55"/>
      <c r="S88" s="51"/>
      <c r="T88" s="51"/>
      <c r="V88" s="55"/>
      <c r="W88" s="55"/>
      <c r="Y88" s="51"/>
      <c r="Z88" s="51"/>
      <c r="AB88" s="55"/>
      <c r="AC88" s="55"/>
      <c r="AD88" s="56"/>
      <c r="AF88" s="51"/>
      <c r="AG88" s="51"/>
      <c r="AH88" s="51"/>
      <c r="AJ88" s="55"/>
      <c r="AK88" s="55"/>
      <c r="AM88" s="51"/>
      <c r="AN88" s="51"/>
      <c r="AP88" s="55"/>
      <c r="AQ88" s="55"/>
    </row>
    <row r="89" spans="4:43" ht="13.2" x14ac:dyDescent="0.25">
      <c r="D89" s="56"/>
      <c r="F89" s="51"/>
      <c r="G89" s="51"/>
      <c r="H89" s="51"/>
      <c r="J89" s="55"/>
      <c r="K89" s="55"/>
      <c r="M89" s="51"/>
      <c r="N89" s="51"/>
      <c r="P89" s="55"/>
      <c r="Q89" s="55"/>
      <c r="S89" s="51"/>
      <c r="T89" s="51"/>
      <c r="V89" s="55"/>
      <c r="W89" s="55"/>
      <c r="Y89" s="51"/>
      <c r="Z89" s="51"/>
      <c r="AB89" s="55"/>
      <c r="AC89" s="55"/>
      <c r="AD89" s="56"/>
      <c r="AF89" s="51"/>
      <c r="AG89" s="51"/>
      <c r="AH89" s="51"/>
      <c r="AJ89" s="55"/>
      <c r="AK89" s="55"/>
      <c r="AM89" s="51"/>
      <c r="AN89" s="51"/>
      <c r="AP89" s="55"/>
      <c r="AQ89" s="55"/>
    </row>
    <row r="90" spans="4:43" ht="13.2" x14ac:dyDescent="0.25">
      <c r="D90" s="56"/>
      <c r="F90" s="51"/>
      <c r="G90" s="51"/>
      <c r="H90" s="51"/>
      <c r="J90" s="55"/>
      <c r="K90" s="55"/>
      <c r="M90" s="51"/>
      <c r="N90" s="51"/>
      <c r="P90" s="55"/>
      <c r="Q90" s="55"/>
      <c r="S90" s="51"/>
      <c r="T90" s="51"/>
      <c r="V90" s="55"/>
      <c r="W90" s="55"/>
      <c r="Y90" s="51"/>
      <c r="Z90" s="51"/>
      <c r="AB90" s="55"/>
      <c r="AC90" s="55"/>
      <c r="AD90" s="56"/>
      <c r="AF90" s="51"/>
      <c r="AG90" s="51"/>
      <c r="AH90" s="51"/>
      <c r="AJ90" s="55"/>
      <c r="AK90" s="55"/>
      <c r="AM90" s="51"/>
      <c r="AN90" s="51"/>
      <c r="AP90" s="55"/>
      <c r="AQ90" s="55"/>
    </row>
    <row r="91" spans="4:43" ht="13.2" x14ac:dyDescent="0.25">
      <c r="D91" s="56"/>
      <c r="F91" s="51"/>
      <c r="G91" s="51"/>
      <c r="H91" s="51"/>
      <c r="J91" s="55"/>
      <c r="K91" s="55"/>
      <c r="M91" s="51"/>
      <c r="N91" s="51"/>
      <c r="P91" s="55"/>
      <c r="Q91" s="55"/>
      <c r="S91" s="51"/>
      <c r="T91" s="51"/>
      <c r="V91" s="55"/>
      <c r="W91" s="55"/>
      <c r="Y91" s="51"/>
      <c r="Z91" s="51"/>
      <c r="AB91" s="55"/>
      <c r="AC91" s="55"/>
      <c r="AD91" s="56"/>
      <c r="AF91" s="51"/>
      <c r="AG91" s="51"/>
      <c r="AH91" s="51"/>
      <c r="AJ91" s="55"/>
      <c r="AK91" s="55"/>
      <c r="AM91" s="51"/>
      <c r="AN91" s="51"/>
      <c r="AP91" s="55"/>
      <c r="AQ91" s="55"/>
    </row>
    <row r="92" spans="4:43" ht="13.2" x14ac:dyDescent="0.25">
      <c r="D92" s="56"/>
      <c r="F92" s="51"/>
      <c r="G92" s="51"/>
      <c r="H92" s="51"/>
      <c r="J92" s="55"/>
      <c r="K92" s="55"/>
      <c r="M92" s="51"/>
      <c r="N92" s="51"/>
      <c r="P92" s="55"/>
      <c r="Q92" s="55"/>
      <c r="S92" s="51"/>
      <c r="T92" s="51"/>
      <c r="V92" s="55"/>
      <c r="W92" s="55"/>
      <c r="Y92" s="51"/>
      <c r="Z92" s="51"/>
      <c r="AB92" s="55"/>
      <c r="AC92" s="55"/>
      <c r="AD92" s="56"/>
      <c r="AF92" s="51"/>
      <c r="AG92" s="51"/>
      <c r="AH92" s="51"/>
      <c r="AJ92" s="55"/>
      <c r="AK92" s="55"/>
      <c r="AM92" s="51"/>
      <c r="AN92" s="51"/>
      <c r="AP92" s="55"/>
      <c r="AQ92" s="55"/>
    </row>
    <row r="93" spans="4:43" ht="13.2" x14ac:dyDescent="0.25">
      <c r="D93" s="56"/>
      <c r="F93" s="51"/>
      <c r="G93" s="51"/>
      <c r="H93" s="51"/>
      <c r="J93" s="55"/>
      <c r="K93" s="55"/>
      <c r="M93" s="51"/>
      <c r="N93" s="51"/>
      <c r="P93" s="55"/>
      <c r="Q93" s="55"/>
      <c r="S93" s="51"/>
      <c r="T93" s="51"/>
      <c r="V93" s="55"/>
      <c r="W93" s="55"/>
      <c r="Y93" s="51"/>
      <c r="Z93" s="51"/>
      <c r="AB93" s="55"/>
      <c r="AC93" s="55"/>
      <c r="AD93" s="56"/>
      <c r="AF93" s="51"/>
      <c r="AG93" s="51"/>
      <c r="AH93" s="51"/>
      <c r="AJ93" s="55"/>
      <c r="AK93" s="55"/>
      <c r="AM93" s="51"/>
      <c r="AN93" s="51"/>
      <c r="AP93" s="55"/>
      <c r="AQ93" s="55"/>
    </row>
    <row r="94" spans="4:43" ht="13.2" x14ac:dyDescent="0.25">
      <c r="D94" s="56"/>
      <c r="F94" s="51"/>
      <c r="G94" s="51"/>
      <c r="H94" s="51"/>
      <c r="J94" s="55"/>
      <c r="K94" s="55"/>
      <c r="M94" s="51"/>
      <c r="N94" s="51"/>
      <c r="P94" s="55"/>
      <c r="Q94" s="55"/>
      <c r="S94" s="51"/>
      <c r="T94" s="51"/>
      <c r="V94" s="55"/>
      <c r="W94" s="55"/>
      <c r="Y94" s="51"/>
      <c r="Z94" s="51"/>
      <c r="AB94" s="55"/>
      <c r="AC94" s="55"/>
      <c r="AD94" s="56"/>
      <c r="AF94" s="51"/>
      <c r="AG94" s="51"/>
      <c r="AH94" s="51"/>
      <c r="AJ94" s="55"/>
      <c r="AK94" s="55"/>
      <c r="AM94" s="51"/>
      <c r="AN94" s="51"/>
      <c r="AP94" s="55"/>
      <c r="AQ94" s="55"/>
    </row>
    <row r="95" spans="4:43" ht="13.2" x14ac:dyDescent="0.25">
      <c r="D95" s="56"/>
      <c r="F95" s="51"/>
      <c r="G95" s="51"/>
      <c r="H95" s="51"/>
      <c r="J95" s="55"/>
      <c r="K95" s="55"/>
      <c r="M95" s="51"/>
      <c r="N95" s="51"/>
      <c r="P95" s="55"/>
      <c r="Q95" s="55"/>
      <c r="S95" s="51"/>
      <c r="T95" s="51"/>
      <c r="V95" s="55"/>
      <c r="W95" s="55"/>
      <c r="Y95" s="51"/>
      <c r="Z95" s="51"/>
      <c r="AB95" s="55"/>
      <c r="AC95" s="55"/>
      <c r="AD95" s="56"/>
      <c r="AF95" s="51"/>
      <c r="AG95" s="51"/>
      <c r="AH95" s="51"/>
      <c r="AJ95" s="55"/>
      <c r="AK95" s="55"/>
      <c r="AM95" s="51"/>
      <c r="AN95" s="51"/>
      <c r="AP95" s="55"/>
      <c r="AQ95" s="55"/>
    </row>
    <row r="96" spans="4:43" ht="13.2" x14ac:dyDescent="0.25">
      <c r="D96" s="56"/>
      <c r="F96" s="51"/>
      <c r="G96" s="51"/>
      <c r="H96" s="51"/>
      <c r="J96" s="55"/>
      <c r="K96" s="55"/>
      <c r="M96" s="51"/>
      <c r="N96" s="51"/>
      <c r="P96" s="55"/>
      <c r="Q96" s="55"/>
      <c r="S96" s="51"/>
      <c r="T96" s="51"/>
      <c r="V96" s="55"/>
      <c r="W96" s="55"/>
      <c r="Y96" s="51"/>
      <c r="Z96" s="51"/>
      <c r="AB96" s="55"/>
      <c r="AC96" s="55"/>
      <c r="AD96" s="56"/>
      <c r="AF96" s="51"/>
      <c r="AG96" s="51"/>
      <c r="AH96" s="51"/>
      <c r="AJ96" s="55"/>
      <c r="AK96" s="55"/>
      <c r="AM96" s="51"/>
      <c r="AN96" s="51"/>
      <c r="AP96" s="55"/>
      <c r="AQ96" s="55"/>
    </row>
    <row r="97" spans="4:43" ht="13.2" x14ac:dyDescent="0.25">
      <c r="D97" s="56"/>
      <c r="F97" s="51"/>
      <c r="G97" s="51"/>
      <c r="H97" s="51"/>
      <c r="J97" s="55"/>
      <c r="K97" s="55"/>
      <c r="M97" s="51"/>
      <c r="N97" s="51"/>
      <c r="P97" s="55"/>
      <c r="Q97" s="55"/>
      <c r="S97" s="51"/>
      <c r="T97" s="51"/>
      <c r="V97" s="55"/>
      <c r="W97" s="55"/>
      <c r="Y97" s="51"/>
      <c r="Z97" s="51"/>
      <c r="AB97" s="55"/>
      <c r="AC97" s="55"/>
      <c r="AD97" s="56"/>
      <c r="AF97" s="51"/>
      <c r="AG97" s="51"/>
      <c r="AH97" s="51"/>
      <c r="AJ97" s="55"/>
      <c r="AK97" s="55"/>
      <c r="AM97" s="51"/>
      <c r="AN97" s="51"/>
      <c r="AP97" s="55"/>
      <c r="AQ97" s="55"/>
    </row>
    <row r="98" spans="4:43" ht="13.2" x14ac:dyDescent="0.25">
      <c r="D98" s="56"/>
      <c r="F98" s="51"/>
      <c r="G98" s="51"/>
      <c r="H98" s="51"/>
      <c r="J98" s="55"/>
      <c r="K98" s="55"/>
      <c r="M98" s="51"/>
      <c r="N98" s="51"/>
      <c r="P98" s="55"/>
      <c r="Q98" s="55"/>
      <c r="S98" s="51"/>
      <c r="T98" s="51"/>
      <c r="V98" s="55"/>
      <c r="W98" s="55"/>
      <c r="Y98" s="51"/>
      <c r="Z98" s="51"/>
      <c r="AB98" s="55"/>
      <c r="AC98" s="55"/>
      <c r="AD98" s="56"/>
      <c r="AF98" s="51"/>
      <c r="AG98" s="51"/>
      <c r="AH98" s="51"/>
      <c r="AJ98" s="55"/>
      <c r="AK98" s="55"/>
      <c r="AM98" s="51"/>
      <c r="AN98" s="51"/>
      <c r="AP98" s="55"/>
      <c r="AQ98" s="55"/>
    </row>
    <row r="99" spans="4:43" ht="13.2" x14ac:dyDescent="0.25">
      <c r="D99" s="56"/>
      <c r="F99" s="51"/>
      <c r="G99" s="51"/>
      <c r="H99" s="51"/>
      <c r="J99" s="55"/>
      <c r="K99" s="55"/>
      <c r="M99" s="51"/>
      <c r="N99" s="51"/>
      <c r="P99" s="55"/>
      <c r="Q99" s="55"/>
      <c r="S99" s="51"/>
      <c r="T99" s="51"/>
      <c r="V99" s="55"/>
      <c r="W99" s="55"/>
      <c r="Y99" s="51"/>
      <c r="Z99" s="51"/>
      <c r="AB99" s="55"/>
      <c r="AC99" s="55"/>
      <c r="AD99" s="56"/>
      <c r="AF99" s="51"/>
      <c r="AG99" s="51"/>
      <c r="AH99" s="51"/>
      <c r="AJ99" s="55"/>
      <c r="AK99" s="55"/>
      <c r="AM99" s="51"/>
      <c r="AN99" s="51"/>
      <c r="AP99" s="55"/>
      <c r="AQ99" s="55"/>
    </row>
    <row r="100" spans="4:43" ht="13.2" x14ac:dyDescent="0.25">
      <c r="D100" s="56"/>
      <c r="F100" s="51"/>
      <c r="G100" s="51"/>
      <c r="H100" s="51"/>
      <c r="J100" s="55"/>
      <c r="K100" s="55"/>
      <c r="M100" s="51"/>
      <c r="N100" s="51"/>
      <c r="P100" s="55"/>
      <c r="Q100" s="55"/>
      <c r="S100" s="51"/>
      <c r="T100" s="51"/>
      <c r="V100" s="55"/>
      <c r="W100" s="55"/>
      <c r="Y100" s="51"/>
      <c r="Z100" s="51"/>
      <c r="AB100" s="55"/>
      <c r="AC100" s="55"/>
      <c r="AD100" s="56"/>
      <c r="AF100" s="51"/>
      <c r="AG100" s="51"/>
      <c r="AH100" s="51"/>
      <c r="AJ100" s="55"/>
      <c r="AK100" s="55"/>
      <c r="AM100" s="51"/>
      <c r="AN100" s="51"/>
      <c r="AP100" s="55"/>
      <c r="AQ100" s="55"/>
    </row>
    <row r="101" spans="4:43" ht="13.2" x14ac:dyDescent="0.25">
      <c r="D101" s="56"/>
      <c r="F101" s="51"/>
      <c r="G101" s="51"/>
      <c r="H101" s="51"/>
      <c r="J101" s="55"/>
      <c r="K101" s="55"/>
      <c r="M101" s="51"/>
      <c r="N101" s="51"/>
      <c r="P101" s="55"/>
      <c r="Q101" s="55"/>
      <c r="S101" s="51"/>
      <c r="T101" s="51"/>
      <c r="V101" s="55"/>
      <c r="W101" s="55"/>
      <c r="Y101" s="51"/>
      <c r="Z101" s="51"/>
      <c r="AB101" s="55"/>
      <c r="AC101" s="55"/>
      <c r="AD101" s="56"/>
      <c r="AF101" s="51"/>
      <c r="AG101" s="51"/>
      <c r="AH101" s="51"/>
      <c r="AJ101" s="55"/>
      <c r="AK101" s="55"/>
      <c r="AM101" s="51"/>
      <c r="AN101" s="51"/>
      <c r="AP101" s="55"/>
      <c r="AQ101" s="5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dger">
    <pageSetUpPr autoPageBreaks="0"/>
  </sheetPr>
  <dimension ref="A1:AH201"/>
  <sheetViews>
    <sheetView tabSelected="1" zoomScale="80" zoomScaleNormal="80" zoomScalePageLayoutView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19" sqref="T19:V20"/>
    </sheetView>
  </sheetViews>
  <sheetFormatPr defaultColWidth="17.21875" defaultRowHeight="12.75" customHeight="1" x14ac:dyDescent="0.25"/>
  <cols>
    <col min="1" max="1" width="22.6640625" customWidth="1"/>
    <col min="2" max="2" width="11" style="23" customWidth="1"/>
    <col min="3" max="3" width="21" style="20" customWidth="1"/>
    <col min="4" max="4" width="10.5546875" style="20" customWidth="1"/>
    <col min="5" max="5" width="17.21875" style="40"/>
    <col min="6" max="7" width="17.21875" style="30"/>
    <col min="8" max="8" width="17.21875" style="23"/>
    <col min="9" max="10" width="17.21875" style="20"/>
    <col min="11" max="11" width="17.21875" style="40"/>
    <col min="12" max="13" width="17.21875" style="30"/>
    <col min="14" max="14" width="17.21875" style="23"/>
    <col min="15" max="16" width="17.21875" style="20"/>
    <col min="17" max="17" width="17.21875" style="40"/>
    <col min="18" max="19" width="17.21875" style="30"/>
    <col min="20" max="20" width="17.21875" style="23"/>
    <col min="21" max="22" width="17.21875" style="20"/>
    <col min="23" max="23" width="17.21875" style="40"/>
    <col min="24" max="24" width="21.5546875" style="30" customWidth="1"/>
    <col min="25" max="25" width="17.21875" style="30"/>
    <col min="26" max="26" width="17.21875" style="23"/>
    <col min="27" max="28" width="17.21875" style="20"/>
    <col min="29" max="30" width="17.21875" style="30"/>
    <col min="31" max="31" width="17.21875" style="31"/>
    <col min="32" max="32" width="17.21875" style="23"/>
    <col min="33" max="34" width="17.21875" style="20"/>
  </cols>
  <sheetData>
    <row r="1" spans="1:34" ht="13.2" x14ac:dyDescent="0.25">
      <c r="A1" s="7">
        <f>D1+G1+J1+M1+P1+S1+V1+Y1+AB1+AE1</f>
        <v>-1445</v>
      </c>
      <c r="B1" s="49">
        <v>1</v>
      </c>
      <c r="C1" s="12" t="s">
        <v>98</v>
      </c>
      <c r="D1" s="13">
        <f>SUM(D3:D200)</f>
        <v>-340</v>
      </c>
      <c r="E1" s="41">
        <v>2</v>
      </c>
      <c r="F1" s="27" t="s">
        <v>98</v>
      </c>
      <c r="G1" s="42">
        <f>SUM(G3:G200)</f>
        <v>-155</v>
      </c>
      <c r="H1" s="11">
        <v>3</v>
      </c>
      <c r="I1" s="12" t="s">
        <v>98</v>
      </c>
      <c r="J1" s="13">
        <f>SUM(J3:J200)</f>
        <v>-220</v>
      </c>
      <c r="K1" s="41">
        <v>4</v>
      </c>
      <c r="L1" s="27" t="s">
        <v>98</v>
      </c>
      <c r="M1" s="42">
        <f>SUM(M3:M200)</f>
        <v>-120</v>
      </c>
      <c r="N1" s="11">
        <v>5</v>
      </c>
      <c r="O1" s="12" t="s">
        <v>98</v>
      </c>
      <c r="P1" s="13">
        <f>SUM(P3:P200)</f>
        <v>30</v>
      </c>
      <c r="Q1" s="41">
        <v>6</v>
      </c>
      <c r="R1" s="27" t="s">
        <v>98</v>
      </c>
      <c r="S1" s="42">
        <f>SUM(S3:S199)</f>
        <v>-160</v>
      </c>
      <c r="T1" s="14">
        <v>7</v>
      </c>
      <c r="U1" s="12" t="s">
        <v>98</v>
      </c>
      <c r="V1" s="15">
        <f>SUM(V3:V200)</f>
        <v>-145</v>
      </c>
      <c r="W1" s="34">
        <v>8</v>
      </c>
      <c r="X1" s="27" t="s">
        <v>98</v>
      </c>
      <c r="Y1" s="28">
        <f>SUM(Y3:Y200)</f>
        <v>-70</v>
      </c>
      <c r="Z1" s="11">
        <v>9</v>
      </c>
      <c r="AA1" s="12" t="s">
        <v>98</v>
      </c>
      <c r="AB1" s="13">
        <f>SUM(AB3:AB255)</f>
        <v>-130</v>
      </c>
      <c r="AC1" s="27">
        <v>10</v>
      </c>
      <c r="AD1" s="27" t="s">
        <v>98</v>
      </c>
      <c r="AE1" s="28">
        <f>SUM(AE3:AE200)</f>
        <v>-135</v>
      </c>
      <c r="AF1" s="11">
        <v>11</v>
      </c>
      <c r="AG1" s="12" t="s">
        <v>98</v>
      </c>
      <c r="AH1" s="13">
        <f>SUM(AH3:AH255)</f>
        <v>0</v>
      </c>
    </row>
    <row r="2" spans="1:34" ht="12.75" customHeight="1" x14ac:dyDescent="0.25">
      <c r="B2" s="11" t="s">
        <v>18</v>
      </c>
      <c r="C2" s="12" t="s">
        <v>19</v>
      </c>
      <c r="D2" s="13" t="s">
        <v>20</v>
      </c>
      <c r="E2" s="41" t="s">
        <v>18</v>
      </c>
      <c r="F2" s="43" t="s">
        <v>19</v>
      </c>
      <c r="G2" s="42" t="s">
        <v>20</v>
      </c>
      <c r="H2" s="11" t="s">
        <v>18</v>
      </c>
      <c r="I2" s="12" t="s">
        <v>19</v>
      </c>
      <c r="J2" s="13" t="s">
        <v>20</v>
      </c>
      <c r="K2" s="41" t="s">
        <v>18</v>
      </c>
      <c r="L2" s="43" t="s">
        <v>19</v>
      </c>
      <c r="M2" s="42" t="s">
        <v>20</v>
      </c>
      <c r="N2" s="11" t="s">
        <v>18</v>
      </c>
      <c r="O2" s="12" t="s">
        <v>19</v>
      </c>
      <c r="P2" s="13" t="s">
        <v>20</v>
      </c>
      <c r="Q2" s="41" t="s">
        <v>18</v>
      </c>
      <c r="R2" s="43" t="s">
        <v>19</v>
      </c>
      <c r="S2" s="42" t="s">
        <v>20</v>
      </c>
      <c r="T2" s="14" t="s">
        <v>18</v>
      </c>
      <c r="U2" s="46" t="s">
        <v>19</v>
      </c>
      <c r="V2" s="15" t="s">
        <v>20</v>
      </c>
      <c r="W2" s="34" t="s">
        <v>18</v>
      </c>
      <c r="X2" s="34" t="s">
        <v>19</v>
      </c>
      <c r="Y2" s="35" t="s">
        <v>20</v>
      </c>
      <c r="Z2" s="14" t="s">
        <v>18</v>
      </c>
      <c r="AA2" s="46" t="s">
        <v>19</v>
      </c>
      <c r="AB2" s="15" t="s">
        <v>20</v>
      </c>
      <c r="AC2" s="27" t="s">
        <v>18</v>
      </c>
      <c r="AD2" s="27" t="s">
        <v>19</v>
      </c>
      <c r="AE2" s="28" t="s">
        <v>20</v>
      </c>
      <c r="AF2" s="14" t="s">
        <v>18</v>
      </c>
      <c r="AG2" s="12" t="s">
        <v>93</v>
      </c>
      <c r="AH2" s="15" t="s">
        <v>20</v>
      </c>
    </row>
    <row r="3" spans="1:34" ht="26.4" x14ac:dyDescent="0.25">
      <c r="A3" s="10" t="s">
        <v>95</v>
      </c>
      <c r="B3" s="16">
        <v>41518</v>
      </c>
      <c r="C3" s="20" t="s">
        <v>21</v>
      </c>
      <c r="D3" s="18">
        <v>-350</v>
      </c>
      <c r="E3" s="36">
        <v>41518</v>
      </c>
      <c r="F3" s="30" t="s">
        <v>22</v>
      </c>
      <c r="G3" s="31">
        <v>-200</v>
      </c>
      <c r="H3" s="16">
        <v>41518</v>
      </c>
      <c r="I3" s="20" t="s">
        <v>23</v>
      </c>
      <c r="J3" s="18">
        <v>-200</v>
      </c>
      <c r="K3" s="36">
        <v>41518</v>
      </c>
      <c r="L3" s="30" t="s">
        <v>24</v>
      </c>
      <c r="M3" s="31">
        <v>-120</v>
      </c>
      <c r="N3" s="16">
        <v>41474</v>
      </c>
      <c r="O3" s="20" t="s">
        <v>26</v>
      </c>
      <c r="P3" s="18">
        <v>80</v>
      </c>
      <c r="Q3" s="36">
        <v>41518</v>
      </c>
      <c r="R3" s="30" t="s">
        <v>23</v>
      </c>
      <c r="S3" s="31">
        <v>-160</v>
      </c>
      <c r="T3" s="16">
        <v>41712</v>
      </c>
      <c r="U3" s="20" t="s">
        <v>28</v>
      </c>
      <c r="V3" s="18">
        <v>-20</v>
      </c>
      <c r="W3" s="36">
        <v>41883</v>
      </c>
      <c r="X3" s="30" t="s">
        <v>24</v>
      </c>
      <c r="Y3" s="31">
        <v>-90</v>
      </c>
      <c r="Z3" s="16">
        <v>42248</v>
      </c>
      <c r="AA3" s="20" t="s">
        <v>86</v>
      </c>
      <c r="AB3" s="18">
        <v>-150</v>
      </c>
      <c r="AC3" s="29">
        <v>41487</v>
      </c>
      <c r="AD3" s="30" t="s">
        <v>76</v>
      </c>
      <c r="AE3" s="31">
        <v>-20</v>
      </c>
      <c r="AF3" s="16"/>
      <c r="AG3" s="17"/>
      <c r="AH3" s="18"/>
    </row>
    <row r="4" spans="1:34" ht="26.4" x14ac:dyDescent="0.25">
      <c r="A4" s="8" t="s">
        <v>94</v>
      </c>
      <c r="B4" s="16">
        <v>41518</v>
      </c>
      <c r="C4" s="20" t="s">
        <v>29</v>
      </c>
      <c r="D4" s="18">
        <v>-50</v>
      </c>
      <c r="E4" s="36">
        <v>41518</v>
      </c>
      <c r="F4" s="45" t="s">
        <v>29</v>
      </c>
      <c r="G4" s="31">
        <v>-30</v>
      </c>
      <c r="H4" s="16">
        <v>41518</v>
      </c>
      <c r="I4" s="20" t="s">
        <v>29</v>
      </c>
      <c r="J4" s="18">
        <v>-20</v>
      </c>
      <c r="K4" s="36">
        <v>41518</v>
      </c>
      <c r="L4" s="30" t="s">
        <v>29</v>
      </c>
      <c r="M4" s="31">
        <v>-10</v>
      </c>
      <c r="N4" s="16">
        <v>41487</v>
      </c>
      <c r="O4" s="20" t="s">
        <v>30</v>
      </c>
      <c r="P4" s="18">
        <v>-80</v>
      </c>
      <c r="Q4" s="36">
        <v>41518</v>
      </c>
      <c r="R4" s="30" t="s">
        <v>29</v>
      </c>
      <c r="S4" s="31">
        <v>-20</v>
      </c>
      <c r="T4" s="16">
        <v>41712</v>
      </c>
      <c r="U4" s="20" t="s">
        <v>26</v>
      </c>
      <c r="V4" s="18">
        <v>20</v>
      </c>
      <c r="W4" s="36">
        <v>41883</v>
      </c>
      <c r="X4" s="30" t="s">
        <v>32</v>
      </c>
      <c r="Y4" s="31">
        <v>-10</v>
      </c>
      <c r="Z4" s="19">
        <v>42248</v>
      </c>
      <c r="AA4" s="20" t="s">
        <v>32</v>
      </c>
      <c r="AB4" s="18">
        <v>-10</v>
      </c>
      <c r="AC4" s="29">
        <v>41518</v>
      </c>
      <c r="AD4" s="30" t="s">
        <v>29</v>
      </c>
      <c r="AE4" s="31">
        <v>-10</v>
      </c>
      <c r="AF4" s="19"/>
      <c r="AG4" s="17"/>
      <c r="AH4" s="18"/>
    </row>
    <row r="5" spans="1:34" ht="12.75" customHeight="1" x14ac:dyDescent="0.25">
      <c r="A5" s="8"/>
      <c r="B5" s="16">
        <v>41523</v>
      </c>
      <c r="C5" s="20" t="s">
        <v>26</v>
      </c>
      <c r="D5" s="18">
        <v>700</v>
      </c>
      <c r="E5" s="36">
        <v>41523</v>
      </c>
      <c r="F5" s="30" t="s">
        <v>26</v>
      </c>
      <c r="G5" s="31">
        <v>230</v>
      </c>
      <c r="H5" s="16">
        <v>41518</v>
      </c>
      <c r="I5" s="20" t="s">
        <v>26</v>
      </c>
      <c r="J5" s="18">
        <v>200</v>
      </c>
      <c r="K5" s="36">
        <v>41518</v>
      </c>
      <c r="L5" s="30" t="s">
        <v>26</v>
      </c>
      <c r="M5" s="31">
        <v>120</v>
      </c>
      <c r="N5" s="16">
        <v>41515</v>
      </c>
      <c r="O5" s="20" t="s">
        <v>26</v>
      </c>
      <c r="P5" s="18">
        <v>80</v>
      </c>
      <c r="Q5" s="36">
        <v>41522</v>
      </c>
      <c r="R5" s="30" t="s">
        <v>26</v>
      </c>
      <c r="S5" s="31">
        <v>180</v>
      </c>
      <c r="T5" s="16">
        <v>41730</v>
      </c>
      <c r="U5" s="20" t="s">
        <v>25</v>
      </c>
      <c r="V5" s="18">
        <v>-120</v>
      </c>
      <c r="W5" s="36">
        <v>41886</v>
      </c>
      <c r="X5" s="30" t="s">
        <v>26</v>
      </c>
      <c r="Y5" s="31">
        <v>370</v>
      </c>
      <c r="Z5" s="16">
        <v>42248</v>
      </c>
      <c r="AA5" s="20" t="s">
        <v>26</v>
      </c>
      <c r="AB5" s="18">
        <v>160</v>
      </c>
      <c r="AC5" s="29">
        <v>41518</v>
      </c>
      <c r="AD5" s="30" t="s">
        <v>24</v>
      </c>
      <c r="AE5" s="31">
        <v>-80</v>
      </c>
      <c r="AF5" s="16"/>
      <c r="AH5" s="18"/>
    </row>
    <row r="6" spans="1:34" ht="12.75" customHeight="1" x14ac:dyDescent="0.25">
      <c r="A6" s="9" t="s">
        <v>90</v>
      </c>
      <c r="B6" s="16">
        <v>41548</v>
      </c>
      <c r="C6" s="20" t="s">
        <v>33</v>
      </c>
      <c r="D6" s="18">
        <v>-320</v>
      </c>
      <c r="E6" s="36">
        <v>41548</v>
      </c>
      <c r="F6" s="30" t="s">
        <v>34</v>
      </c>
      <c r="G6" s="31">
        <v>-200</v>
      </c>
      <c r="H6" s="16">
        <v>41529</v>
      </c>
      <c r="I6" s="20" t="s">
        <v>26</v>
      </c>
      <c r="J6" s="18">
        <v>20</v>
      </c>
      <c r="K6" s="36">
        <v>41534</v>
      </c>
      <c r="L6" s="30" t="s">
        <v>35</v>
      </c>
      <c r="M6" s="31">
        <v>-15</v>
      </c>
      <c r="N6" s="16">
        <v>41518</v>
      </c>
      <c r="O6" s="20" t="s">
        <v>24</v>
      </c>
      <c r="P6" s="18">
        <v>-80</v>
      </c>
      <c r="Q6" s="36">
        <v>41548</v>
      </c>
      <c r="R6" s="30" t="s">
        <v>36</v>
      </c>
      <c r="S6" s="31">
        <v>-160</v>
      </c>
      <c r="T6" s="16">
        <v>41733</v>
      </c>
      <c r="U6" s="20" t="s">
        <v>26</v>
      </c>
      <c r="V6" s="18">
        <v>240</v>
      </c>
      <c r="W6" s="36">
        <v>41913</v>
      </c>
      <c r="X6" s="30" t="s">
        <v>38</v>
      </c>
      <c r="Y6" s="31">
        <v>-90</v>
      </c>
      <c r="Z6" s="16">
        <v>42278</v>
      </c>
      <c r="AA6" s="20" t="s">
        <v>38</v>
      </c>
      <c r="AB6" s="18">
        <v>-120</v>
      </c>
      <c r="AC6" s="29">
        <v>41546</v>
      </c>
      <c r="AD6" s="30" t="s">
        <v>26</v>
      </c>
      <c r="AE6" s="31">
        <v>110</v>
      </c>
      <c r="AF6" s="16"/>
      <c r="AH6" s="18"/>
    </row>
    <row r="7" spans="1:34" ht="12.75" customHeight="1" x14ac:dyDescent="0.25">
      <c r="A7" s="8" t="s">
        <v>92</v>
      </c>
      <c r="B7" s="16">
        <v>41579</v>
      </c>
      <c r="C7" s="20" t="s">
        <v>39</v>
      </c>
      <c r="D7" s="18">
        <v>-280</v>
      </c>
      <c r="E7" s="36">
        <v>41551</v>
      </c>
      <c r="F7" s="30" t="s">
        <v>26</v>
      </c>
      <c r="G7" s="31">
        <v>200</v>
      </c>
      <c r="H7" s="16">
        <v>41548</v>
      </c>
      <c r="I7" s="20" t="s">
        <v>36</v>
      </c>
      <c r="J7" s="18">
        <v>-200</v>
      </c>
      <c r="K7" s="36">
        <v>41548</v>
      </c>
      <c r="L7" s="30" t="s">
        <v>38</v>
      </c>
      <c r="M7" s="31">
        <v>-120</v>
      </c>
      <c r="N7" s="16">
        <v>41542</v>
      </c>
      <c r="O7" s="20" t="s">
        <v>40</v>
      </c>
      <c r="P7" s="18">
        <v>-40</v>
      </c>
      <c r="Q7" s="36">
        <v>41551</v>
      </c>
      <c r="R7" s="30" t="s">
        <v>26</v>
      </c>
      <c r="S7" s="31">
        <v>160</v>
      </c>
      <c r="T7" s="16">
        <v>41760</v>
      </c>
      <c r="U7" s="20" t="s">
        <v>31</v>
      </c>
      <c r="V7" s="18">
        <v>-120</v>
      </c>
      <c r="W7" s="36">
        <v>41944</v>
      </c>
      <c r="X7" s="30" t="s">
        <v>41</v>
      </c>
      <c r="Y7" s="31">
        <v>-90</v>
      </c>
      <c r="Z7" s="16">
        <v>42282</v>
      </c>
      <c r="AA7" s="17" t="s">
        <v>26</v>
      </c>
      <c r="AB7" s="18">
        <v>120</v>
      </c>
      <c r="AC7" s="29">
        <v>41548</v>
      </c>
      <c r="AD7" s="30" t="s">
        <v>38</v>
      </c>
      <c r="AE7" s="31">
        <v>-80</v>
      </c>
      <c r="AF7" s="16"/>
      <c r="AG7" s="17"/>
      <c r="AH7" s="18"/>
    </row>
    <row r="8" spans="1:34" ht="13.2" x14ac:dyDescent="0.25">
      <c r="B8" s="16">
        <v>41586</v>
      </c>
      <c r="C8" s="20" t="s">
        <v>26</v>
      </c>
      <c r="D8" s="18">
        <v>300</v>
      </c>
      <c r="E8" s="36">
        <v>41579</v>
      </c>
      <c r="F8" s="30" t="s">
        <v>42</v>
      </c>
      <c r="G8" s="31">
        <v>-200</v>
      </c>
      <c r="H8" s="16">
        <v>41551</v>
      </c>
      <c r="I8" s="20" t="s">
        <v>26</v>
      </c>
      <c r="J8" s="18">
        <v>200</v>
      </c>
      <c r="K8" s="36">
        <v>41551</v>
      </c>
      <c r="L8" s="30" t="s">
        <v>26</v>
      </c>
      <c r="M8" s="31">
        <v>145</v>
      </c>
      <c r="N8" s="16">
        <v>41542</v>
      </c>
      <c r="O8" s="20" t="s">
        <v>26</v>
      </c>
      <c r="P8" s="18">
        <v>40</v>
      </c>
      <c r="Q8" s="36">
        <v>41579</v>
      </c>
      <c r="R8" s="30" t="s">
        <v>27</v>
      </c>
      <c r="S8" s="31">
        <v>-160</v>
      </c>
      <c r="T8" s="16">
        <v>41791</v>
      </c>
      <c r="U8" s="20" t="s">
        <v>37</v>
      </c>
      <c r="V8" s="18">
        <v>-120</v>
      </c>
      <c r="W8" s="36">
        <v>41912</v>
      </c>
      <c r="X8" s="33" t="s">
        <v>80</v>
      </c>
      <c r="Y8" s="31">
        <v>10</v>
      </c>
      <c r="Z8" s="16">
        <v>42297</v>
      </c>
      <c r="AA8" s="17" t="s">
        <v>62</v>
      </c>
      <c r="AB8" s="18">
        <v>-10</v>
      </c>
      <c r="AC8" s="29">
        <v>41571</v>
      </c>
      <c r="AD8" s="30" t="s">
        <v>26</v>
      </c>
      <c r="AE8" s="31">
        <v>80</v>
      </c>
      <c r="AF8" s="16"/>
      <c r="AG8" s="17"/>
      <c r="AH8" s="18"/>
    </row>
    <row r="9" spans="1:34" ht="12.75" customHeight="1" x14ac:dyDescent="0.25">
      <c r="A9" s="9" t="s">
        <v>91</v>
      </c>
      <c r="B9" s="16">
        <v>41609</v>
      </c>
      <c r="C9" s="20" t="s">
        <v>43</v>
      </c>
      <c r="D9" s="18">
        <v>-280</v>
      </c>
      <c r="E9" s="36">
        <v>41585</v>
      </c>
      <c r="F9" s="30" t="s">
        <v>26</v>
      </c>
      <c r="G9" s="31">
        <v>240</v>
      </c>
      <c r="H9" s="16">
        <v>41579</v>
      </c>
      <c r="I9" s="20" t="s">
        <v>44</v>
      </c>
      <c r="J9" s="18">
        <v>-200</v>
      </c>
      <c r="K9" s="36">
        <v>41579</v>
      </c>
      <c r="L9" s="30" t="s">
        <v>25</v>
      </c>
      <c r="M9" s="31">
        <v>-120</v>
      </c>
      <c r="N9" s="16">
        <v>41548</v>
      </c>
      <c r="O9" s="20" t="s">
        <v>45</v>
      </c>
      <c r="P9" s="18">
        <v>-60</v>
      </c>
      <c r="Q9" s="36">
        <v>41585</v>
      </c>
      <c r="R9" s="30" t="s">
        <v>26</v>
      </c>
      <c r="S9" s="31">
        <v>160</v>
      </c>
      <c r="T9" s="16">
        <v>41794</v>
      </c>
      <c r="U9" s="20" t="s">
        <v>26</v>
      </c>
      <c r="V9" s="18">
        <v>120</v>
      </c>
      <c r="W9" s="36">
        <v>41974</v>
      </c>
      <c r="X9" s="30" t="s">
        <v>47</v>
      </c>
      <c r="Y9" s="31">
        <v>-90</v>
      </c>
      <c r="Z9" s="16">
        <v>42309</v>
      </c>
      <c r="AA9" s="17" t="s">
        <v>41</v>
      </c>
      <c r="AB9" s="18">
        <v>-120</v>
      </c>
      <c r="AC9" s="29">
        <v>41579</v>
      </c>
      <c r="AD9" s="30" t="s">
        <v>25</v>
      </c>
      <c r="AE9" s="31">
        <v>-80</v>
      </c>
      <c r="AF9" s="16"/>
      <c r="AG9" s="17"/>
      <c r="AH9" s="18"/>
    </row>
    <row r="10" spans="1:34" ht="12.75" customHeight="1" x14ac:dyDescent="0.25">
      <c r="A10" s="58" t="s">
        <v>96</v>
      </c>
      <c r="B10" s="16">
        <v>41631</v>
      </c>
      <c r="C10" s="20" t="s">
        <v>26</v>
      </c>
      <c r="D10" s="18">
        <v>280</v>
      </c>
      <c r="E10" s="36">
        <v>41585</v>
      </c>
      <c r="F10" s="45" t="s">
        <v>48</v>
      </c>
      <c r="G10" s="31">
        <v>-40</v>
      </c>
      <c r="H10" s="16">
        <v>41585</v>
      </c>
      <c r="I10" s="20" t="s">
        <v>26</v>
      </c>
      <c r="J10" s="18">
        <v>200</v>
      </c>
      <c r="K10" s="36">
        <v>41592</v>
      </c>
      <c r="L10" s="30" t="s">
        <v>26</v>
      </c>
      <c r="M10" s="31">
        <v>120</v>
      </c>
      <c r="N10" s="16">
        <v>41579</v>
      </c>
      <c r="O10" s="20" t="s">
        <v>49</v>
      </c>
      <c r="P10" s="18">
        <v>-40</v>
      </c>
      <c r="Q10" s="36">
        <v>41609</v>
      </c>
      <c r="R10" s="30" t="s">
        <v>27</v>
      </c>
      <c r="S10" s="31">
        <v>-160</v>
      </c>
      <c r="T10" s="16">
        <v>41821</v>
      </c>
      <c r="U10" s="20" t="s">
        <v>46</v>
      </c>
      <c r="V10" s="18">
        <v>-90</v>
      </c>
      <c r="W10" s="36">
        <v>41943</v>
      </c>
      <c r="X10" s="30" t="s">
        <v>50</v>
      </c>
      <c r="Y10" s="31">
        <v>10</v>
      </c>
      <c r="Z10" s="16">
        <v>42310</v>
      </c>
      <c r="AA10" s="20" t="s">
        <v>26</v>
      </c>
      <c r="AB10" s="18">
        <v>130</v>
      </c>
      <c r="AC10" s="29">
        <v>41592</v>
      </c>
      <c r="AD10" s="30" t="s">
        <v>26</v>
      </c>
      <c r="AE10" s="31">
        <v>80</v>
      </c>
      <c r="AF10" s="16"/>
      <c r="AH10" s="18"/>
    </row>
    <row r="11" spans="1:34" ht="12.75" customHeight="1" x14ac:dyDescent="0.25">
      <c r="A11" s="58"/>
      <c r="B11" s="16">
        <v>41640</v>
      </c>
      <c r="C11" s="20" t="s">
        <v>51</v>
      </c>
      <c r="D11" s="18">
        <v>-280</v>
      </c>
      <c r="E11" s="36">
        <v>41609</v>
      </c>
      <c r="F11" s="30" t="s">
        <v>42</v>
      </c>
      <c r="G11" s="31">
        <v>-200</v>
      </c>
      <c r="H11" s="16">
        <v>41609</v>
      </c>
      <c r="I11" s="20" t="s">
        <v>44</v>
      </c>
      <c r="J11" s="18">
        <v>-200</v>
      </c>
      <c r="K11" s="36">
        <v>41609</v>
      </c>
      <c r="L11" s="30" t="s">
        <v>25</v>
      </c>
      <c r="M11" s="31">
        <v>-120</v>
      </c>
      <c r="N11" s="16">
        <v>41600</v>
      </c>
      <c r="O11" s="20" t="s">
        <v>26</v>
      </c>
      <c r="P11" s="18">
        <v>160</v>
      </c>
      <c r="Q11" s="36">
        <v>41615</v>
      </c>
      <c r="R11" s="30" t="s">
        <v>26</v>
      </c>
      <c r="S11" s="31">
        <v>160</v>
      </c>
      <c r="T11" s="16">
        <v>41823</v>
      </c>
      <c r="U11" s="20" t="s">
        <v>26</v>
      </c>
      <c r="V11" s="18">
        <v>120</v>
      </c>
      <c r="W11" s="36">
        <v>41983</v>
      </c>
      <c r="X11" s="30" t="s">
        <v>53</v>
      </c>
      <c r="Y11" s="31">
        <v>10</v>
      </c>
      <c r="Z11" s="16">
        <v>42311</v>
      </c>
      <c r="AA11" s="17" t="s">
        <v>75</v>
      </c>
      <c r="AB11" s="18">
        <v>-10</v>
      </c>
      <c r="AC11" s="29">
        <v>41609</v>
      </c>
      <c r="AD11" s="30" t="s">
        <v>25</v>
      </c>
      <c r="AE11" s="31">
        <v>-80</v>
      </c>
      <c r="AF11" s="16"/>
      <c r="AG11" s="17"/>
      <c r="AH11" s="18"/>
    </row>
    <row r="12" spans="1:34" ht="12.75" customHeight="1" x14ac:dyDescent="0.25">
      <c r="A12" s="58"/>
      <c r="B12" s="16">
        <v>41640</v>
      </c>
      <c r="C12" s="20" t="s">
        <v>29</v>
      </c>
      <c r="D12" s="18">
        <v>-20</v>
      </c>
      <c r="E12" s="36">
        <v>41613</v>
      </c>
      <c r="F12" s="30" t="s">
        <v>26</v>
      </c>
      <c r="G12" s="31">
        <v>200</v>
      </c>
      <c r="H12" s="16">
        <v>41613</v>
      </c>
      <c r="I12" s="20" t="s">
        <v>26</v>
      </c>
      <c r="J12" s="18">
        <v>200</v>
      </c>
      <c r="K12" s="36">
        <v>41620</v>
      </c>
      <c r="L12" s="30" t="s">
        <v>26</v>
      </c>
      <c r="M12" s="31">
        <v>120</v>
      </c>
      <c r="N12" s="16">
        <v>41609</v>
      </c>
      <c r="O12" s="20" t="s">
        <v>49</v>
      </c>
      <c r="P12" s="18">
        <v>-40</v>
      </c>
      <c r="Q12" s="36">
        <v>41640</v>
      </c>
      <c r="R12" s="30" t="s">
        <v>27</v>
      </c>
      <c r="S12" s="31">
        <v>-160</v>
      </c>
      <c r="T12" s="16">
        <v>41852</v>
      </c>
      <c r="U12" s="20" t="s">
        <v>52</v>
      </c>
      <c r="V12" s="18">
        <v>-120</v>
      </c>
      <c r="W12" s="37">
        <v>42005</v>
      </c>
      <c r="X12" s="33" t="s">
        <v>82</v>
      </c>
      <c r="Y12" s="31">
        <v>-360</v>
      </c>
      <c r="Z12" s="19">
        <v>42339</v>
      </c>
      <c r="AA12" s="17" t="s">
        <v>47</v>
      </c>
      <c r="AB12" s="18">
        <v>-120</v>
      </c>
      <c r="AC12" s="29">
        <v>41640</v>
      </c>
      <c r="AD12" s="30" t="s">
        <v>25</v>
      </c>
      <c r="AE12" s="31">
        <v>-80</v>
      </c>
      <c r="AF12" s="19"/>
      <c r="AG12" s="17"/>
      <c r="AH12" s="18"/>
    </row>
    <row r="13" spans="1:34" ht="26.4" x14ac:dyDescent="0.25">
      <c r="A13" s="58"/>
      <c r="B13" s="16">
        <v>41649</v>
      </c>
      <c r="C13" s="20" t="s">
        <v>26</v>
      </c>
      <c r="D13" s="18">
        <v>300</v>
      </c>
      <c r="E13" s="36">
        <v>41640</v>
      </c>
      <c r="F13" s="30" t="s">
        <v>42</v>
      </c>
      <c r="G13" s="31">
        <v>-240</v>
      </c>
      <c r="H13" s="16">
        <v>41640</v>
      </c>
      <c r="I13" s="20" t="s">
        <v>44</v>
      </c>
      <c r="J13" s="18">
        <v>-200</v>
      </c>
      <c r="K13" s="36">
        <v>41640</v>
      </c>
      <c r="L13" s="30" t="s">
        <v>25</v>
      </c>
      <c r="M13" s="31">
        <v>-120</v>
      </c>
      <c r="N13" s="16">
        <v>41640</v>
      </c>
      <c r="O13" s="20" t="s">
        <v>49</v>
      </c>
      <c r="P13" s="18">
        <v>-40</v>
      </c>
      <c r="Q13" s="36">
        <v>41640</v>
      </c>
      <c r="R13" s="30" t="s">
        <v>5</v>
      </c>
      <c r="S13" s="31">
        <v>-10</v>
      </c>
      <c r="T13" s="16">
        <v>41858</v>
      </c>
      <c r="U13" s="20" t="s">
        <v>26</v>
      </c>
      <c r="V13" s="18">
        <v>90</v>
      </c>
      <c r="W13" s="37">
        <v>42005</v>
      </c>
      <c r="X13" s="30" t="s">
        <v>32</v>
      </c>
      <c r="Y13" s="31">
        <v>-10</v>
      </c>
      <c r="Z13" s="19">
        <v>42340</v>
      </c>
      <c r="AA13" s="21" t="s">
        <v>26</v>
      </c>
      <c r="AB13" s="18">
        <v>130</v>
      </c>
      <c r="AC13" s="29">
        <v>41640</v>
      </c>
      <c r="AD13" s="30" t="s">
        <v>77</v>
      </c>
      <c r="AE13" s="31">
        <v>-5</v>
      </c>
      <c r="AF13" s="19"/>
      <c r="AG13" s="21"/>
      <c r="AH13" s="18"/>
    </row>
    <row r="14" spans="1:34" ht="12.75" customHeight="1" x14ac:dyDescent="0.25">
      <c r="A14" s="58"/>
      <c r="B14" s="16">
        <v>41673</v>
      </c>
      <c r="C14" s="20" t="s">
        <v>55</v>
      </c>
      <c r="D14" s="18">
        <v>-20</v>
      </c>
      <c r="E14" s="36">
        <v>41640</v>
      </c>
      <c r="F14" s="30" t="s">
        <v>56</v>
      </c>
      <c r="G14" s="31">
        <v>-15</v>
      </c>
      <c r="H14" s="16">
        <v>41640</v>
      </c>
      <c r="I14" s="20" t="s">
        <v>5</v>
      </c>
      <c r="J14" s="18">
        <v>-10</v>
      </c>
      <c r="K14" s="36">
        <v>41640</v>
      </c>
      <c r="L14" s="30" t="s">
        <v>5</v>
      </c>
      <c r="M14" s="31">
        <v>-5</v>
      </c>
      <c r="N14" s="16">
        <v>41671</v>
      </c>
      <c r="O14" s="20" t="s">
        <v>49</v>
      </c>
      <c r="P14" s="18">
        <v>-60</v>
      </c>
      <c r="Q14" s="36">
        <v>41649</v>
      </c>
      <c r="R14" s="30" t="s">
        <v>26</v>
      </c>
      <c r="S14" s="31">
        <v>170</v>
      </c>
      <c r="T14" s="16">
        <v>41883</v>
      </c>
      <c r="U14" s="20" t="s">
        <v>24</v>
      </c>
      <c r="V14" s="18">
        <v>-130</v>
      </c>
      <c r="W14" s="37">
        <v>42019</v>
      </c>
      <c r="X14" s="33" t="s">
        <v>26</v>
      </c>
      <c r="Y14" s="31">
        <v>350</v>
      </c>
      <c r="Z14" s="19">
        <v>42370</v>
      </c>
      <c r="AA14" s="17" t="s">
        <v>78</v>
      </c>
      <c r="AB14" s="18">
        <v>-120</v>
      </c>
      <c r="AC14" s="29">
        <v>41669</v>
      </c>
      <c r="AD14" s="30" t="s">
        <v>26</v>
      </c>
      <c r="AE14" s="31">
        <v>165</v>
      </c>
      <c r="AF14" s="19"/>
      <c r="AG14" s="17"/>
      <c r="AH14" s="18"/>
    </row>
    <row r="15" spans="1:34" ht="12.75" customHeight="1" x14ac:dyDescent="0.25">
      <c r="A15" s="58"/>
      <c r="B15" s="16">
        <v>41714</v>
      </c>
      <c r="C15" s="20" t="s">
        <v>57</v>
      </c>
      <c r="D15" s="18">
        <v>-180</v>
      </c>
      <c r="E15" s="36">
        <v>41647</v>
      </c>
      <c r="F15" s="30" t="s">
        <v>26</v>
      </c>
      <c r="G15" s="31">
        <v>240</v>
      </c>
      <c r="H15" s="16">
        <v>41648</v>
      </c>
      <c r="I15" s="20" t="s">
        <v>26</v>
      </c>
      <c r="J15" s="18">
        <v>210</v>
      </c>
      <c r="K15" s="36">
        <v>41655</v>
      </c>
      <c r="L15" s="30" t="s">
        <v>26</v>
      </c>
      <c r="M15" s="31">
        <v>125</v>
      </c>
      <c r="N15" s="16">
        <v>41699</v>
      </c>
      <c r="O15" s="20" t="s">
        <v>49</v>
      </c>
      <c r="P15" s="18">
        <v>-60</v>
      </c>
      <c r="Q15" s="36">
        <v>41671</v>
      </c>
      <c r="R15" s="30" t="s">
        <v>58</v>
      </c>
      <c r="S15" s="31">
        <v>-20</v>
      </c>
      <c r="T15" s="16">
        <v>41883</v>
      </c>
      <c r="U15" s="20" t="s">
        <v>32</v>
      </c>
      <c r="V15" s="18">
        <v>-10</v>
      </c>
      <c r="W15" s="37">
        <v>42023</v>
      </c>
      <c r="X15" s="33" t="s">
        <v>62</v>
      </c>
      <c r="Y15" s="31">
        <v>-10</v>
      </c>
      <c r="Z15" s="19">
        <v>42370</v>
      </c>
      <c r="AA15" s="17" t="s">
        <v>87</v>
      </c>
      <c r="AB15" s="18">
        <v>-10</v>
      </c>
      <c r="AC15" s="32">
        <v>42430</v>
      </c>
      <c r="AD15" s="33" t="s">
        <v>54</v>
      </c>
      <c r="AE15" s="31">
        <v>-90</v>
      </c>
      <c r="AF15" s="19"/>
      <c r="AG15" s="17"/>
      <c r="AH15" s="18"/>
    </row>
    <row r="16" spans="1:34" ht="26.4" x14ac:dyDescent="0.25">
      <c r="B16" s="16">
        <v>41730</v>
      </c>
      <c r="C16" s="20" t="s">
        <v>59</v>
      </c>
      <c r="D16" s="18">
        <v>-340</v>
      </c>
      <c r="E16" s="36">
        <v>41671</v>
      </c>
      <c r="F16" s="30" t="s">
        <v>60</v>
      </c>
      <c r="G16" s="31">
        <v>-20</v>
      </c>
      <c r="H16" s="16">
        <v>41671</v>
      </c>
      <c r="I16" s="20" t="s">
        <v>61</v>
      </c>
      <c r="J16" s="18">
        <v>-20</v>
      </c>
      <c r="K16" s="36">
        <v>41673</v>
      </c>
      <c r="L16" s="30" t="s">
        <v>62</v>
      </c>
      <c r="M16" s="31">
        <v>-10</v>
      </c>
      <c r="N16" s="16">
        <v>41702</v>
      </c>
      <c r="O16" s="20" t="s">
        <v>26</v>
      </c>
      <c r="P16" s="18">
        <v>150</v>
      </c>
      <c r="Q16" s="36">
        <v>41714</v>
      </c>
      <c r="R16" s="30" t="s">
        <v>54</v>
      </c>
      <c r="S16" s="31">
        <v>-80</v>
      </c>
      <c r="T16" s="16">
        <v>41893</v>
      </c>
      <c r="U16" s="20" t="s">
        <v>26</v>
      </c>
      <c r="V16" s="18">
        <v>140</v>
      </c>
      <c r="W16" s="37">
        <v>42045</v>
      </c>
      <c r="X16" s="33" t="s">
        <v>81</v>
      </c>
      <c r="Y16" s="31">
        <v>10</v>
      </c>
      <c r="Z16" s="19">
        <v>42374</v>
      </c>
      <c r="AA16" s="22" t="s">
        <v>26</v>
      </c>
      <c r="AB16" s="18">
        <v>130</v>
      </c>
      <c r="AC16" s="32">
        <v>42461</v>
      </c>
      <c r="AD16" s="33" t="s">
        <v>84</v>
      </c>
      <c r="AE16" s="31">
        <v>-45</v>
      </c>
      <c r="AF16" s="19"/>
      <c r="AG16" s="22"/>
      <c r="AH16" s="18"/>
    </row>
    <row r="17" spans="2:34" ht="12.75" customHeight="1" x14ac:dyDescent="0.25">
      <c r="B17" s="16">
        <v>41727</v>
      </c>
      <c r="C17" s="20" t="s">
        <v>26</v>
      </c>
      <c r="D17" s="18">
        <v>540</v>
      </c>
      <c r="E17" s="36">
        <v>41673</v>
      </c>
      <c r="F17" s="30" t="s">
        <v>64</v>
      </c>
      <c r="G17" s="31">
        <v>-10</v>
      </c>
      <c r="H17" s="16">
        <v>41714</v>
      </c>
      <c r="I17" s="20" t="s">
        <v>54</v>
      </c>
      <c r="J17" s="18">
        <v>-100</v>
      </c>
      <c r="K17" s="36">
        <v>41714</v>
      </c>
      <c r="L17" s="30" t="s">
        <v>65</v>
      </c>
      <c r="M17" s="31">
        <v>-30</v>
      </c>
      <c r="N17" s="16">
        <v>41730</v>
      </c>
      <c r="O17" s="20" t="s">
        <v>49</v>
      </c>
      <c r="P17" s="18">
        <v>-60</v>
      </c>
      <c r="Q17" s="36">
        <v>41719</v>
      </c>
      <c r="R17" s="30" t="s">
        <v>26</v>
      </c>
      <c r="S17" s="31">
        <v>100</v>
      </c>
      <c r="T17" s="16">
        <v>41886</v>
      </c>
      <c r="U17" s="20" t="s">
        <v>66</v>
      </c>
      <c r="V17" s="18">
        <v>-15</v>
      </c>
      <c r="W17" s="37">
        <v>42095</v>
      </c>
      <c r="X17" s="33" t="s">
        <v>83</v>
      </c>
      <c r="Y17" s="31">
        <v>10</v>
      </c>
      <c r="Z17" s="19">
        <v>42401</v>
      </c>
      <c r="AA17" s="17" t="s">
        <v>79</v>
      </c>
      <c r="AB17" s="18">
        <v>-120</v>
      </c>
      <c r="AC17" s="32"/>
      <c r="AD17" s="33"/>
      <c r="AF17" s="19"/>
      <c r="AG17" s="17"/>
      <c r="AH17" s="18"/>
    </row>
    <row r="18" spans="2:34" ht="12.75" customHeight="1" x14ac:dyDescent="0.25">
      <c r="B18" s="16">
        <v>41760</v>
      </c>
      <c r="C18" s="20" t="s">
        <v>67</v>
      </c>
      <c r="D18" s="18">
        <v>-340</v>
      </c>
      <c r="E18" s="36">
        <v>41714</v>
      </c>
      <c r="F18" s="30" t="s">
        <v>68</v>
      </c>
      <c r="G18" s="31">
        <v>-100</v>
      </c>
      <c r="H18" s="16">
        <v>41716</v>
      </c>
      <c r="I18" s="20" t="s">
        <v>26</v>
      </c>
      <c r="J18" s="18">
        <v>100</v>
      </c>
      <c r="K18" s="36">
        <v>41725</v>
      </c>
      <c r="L18" s="30" t="s">
        <v>26</v>
      </c>
      <c r="M18" s="31">
        <v>40</v>
      </c>
      <c r="N18" s="16">
        <v>41760</v>
      </c>
      <c r="O18" s="20" t="s">
        <v>69</v>
      </c>
      <c r="P18" s="18">
        <v>-60</v>
      </c>
      <c r="Q18" s="36">
        <v>41730</v>
      </c>
      <c r="R18" s="30" t="s">
        <v>27</v>
      </c>
      <c r="S18" s="31">
        <v>-160</v>
      </c>
      <c r="T18" s="16">
        <v>41913</v>
      </c>
      <c r="U18" s="20" t="s">
        <v>38</v>
      </c>
      <c r="V18" s="18">
        <v>-130</v>
      </c>
      <c r="W18" s="37">
        <v>42095</v>
      </c>
      <c r="X18" s="33" t="s">
        <v>85</v>
      </c>
      <c r="Y18" s="31">
        <v>10</v>
      </c>
      <c r="Z18" s="19">
        <v>42402</v>
      </c>
      <c r="AA18" s="22" t="s">
        <v>26</v>
      </c>
      <c r="AB18" s="18">
        <v>120</v>
      </c>
      <c r="AF18" s="19"/>
      <c r="AG18" s="22"/>
      <c r="AH18" s="18"/>
    </row>
    <row r="19" spans="2:34" ht="13.2" x14ac:dyDescent="0.25">
      <c r="B19" s="16">
        <v>41767</v>
      </c>
      <c r="C19" s="20" t="s">
        <v>26</v>
      </c>
      <c r="D19" s="18">
        <v>320</v>
      </c>
      <c r="E19" s="36">
        <v>41718</v>
      </c>
      <c r="F19" s="30" t="s">
        <v>26</v>
      </c>
      <c r="G19" s="31">
        <v>170</v>
      </c>
      <c r="H19" s="16">
        <v>41730</v>
      </c>
      <c r="I19" s="20" t="s">
        <v>70</v>
      </c>
      <c r="J19" s="18">
        <v>-200</v>
      </c>
      <c r="K19" s="36">
        <v>41730</v>
      </c>
      <c r="L19" s="30" t="s">
        <v>71</v>
      </c>
      <c r="M19" s="31">
        <v>-120</v>
      </c>
      <c r="N19" s="16">
        <v>41781</v>
      </c>
      <c r="O19" s="20" t="s">
        <v>26</v>
      </c>
      <c r="P19" s="18">
        <v>170</v>
      </c>
      <c r="Q19" s="36">
        <v>41732</v>
      </c>
      <c r="R19" s="30" t="s">
        <v>26</v>
      </c>
      <c r="S19" s="31">
        <v>160</v>
      </c>
      <c r="T19" s="16"/>
      <c r="V19" s="18"/>
      <c r="W19" s="37">
        <v>42248</v>
      </c>
      <c r="X19" s="33" t="s">
        <v>24</v>
      </c>
      <c r="Y19" s="31">
        <v>-90</v>
      </c>
      <c r="Z19" s="19">
        <v>42430</v>
      </c>
      <c r="AA19" s="17" t="s">
        <v>54</v>
      </c>
      <c r="AB19" s="18">
        <v>-120</v>
      </c>
      <c r="AF19" s="19"/>
      <c r="AG19" s="17"/>
      <c r="AH19" s="18"/>
    </row>
    <row r="20" spans="2:34" ht="26.4" x14ac:dyDescent="0.25">
      <c r="B20" s="16">
        <v>41791</v>
      </c>
      <c r="C20" s="20" t="s">
        <v>72</v>
      </c>
      <c r="D20" s="18">
        <v>-320</v>
      </c>
      <c r="E20" s="36">
        <v>41730</v>
      </c>
      <c r="F20" s="30" t="s">
        <v>73</v>
      </c>
      <c r="G20" s="31">
        <v>-180</v>
      </c>
      <c r="H20" s="16"/>
      <c r="J20" s="18"/>
      <c r="K20" s="36"/>
      <c r="M20" s="31"/>
      <c r="N20" s="16">
        <v>41791</v>
      </c>
      <c r="O20" s="20" t="s">
        <v>74</v>
      </c>
      <c r="P20" s="18">
        <v>-30</v>
      </c>
      <c r="Q20" s="36">
        <v>41760</v>
      </c>
      <c r="R20" s="30" t="s">
        <v>63</v>
      </c>
      <c r="S20" s="31">
        <v>-160</v>
      </c>
      <c r="T20" s="16"/>
      <c r="V20" s="18"/>
      <c r="W20" s="37">
        <v>42248</v>
      </c>
      <c r="X20" s="30" t="s">
        <v>32</v>
      </c>
      <c r="Y20" s="31">
        <v>-10</v>
      </c>
      <c r="Z20" s="19">
        <v>42434</v>
      </c>
      <c r="AA20" s="17" t="s">
        <v>75</v>
      </c>
      <c r="AB20" s="18">
        <v>-10</v>
      </c>
      <c r="AF20" s="19"/>
      <c r="AG20" s="17"/>
      <c r="AH20" s="18"/>
    </row>
    <row r="21" spans="2:34" ht="13.2" x14ac:dyDescent="0.25">
      <c r="B21" s="16"/>
      <c r="D21" s="18"/>
      <c r="E21" s="36"/>
      <c r="G21" s="31"/>
      <c r="H21" s="16"/>
      <c r="J21" s="18"/>
      <c r="K21" s="36"/>
      <c r="M21" s="31"/>
      <c r="N21" s="16"/>
      <c r="P21" s="18"/>
      <c r="Q21" s="36"/>
      <c r="S21" s="31"/>
      <c r="T21" s="16"/>
      <c r="V21" s="18"/>
      <c r="W21" s="37"/>
      <c r="Y21" s="31"/>
      <c r="Z21" s="19"/>
      <c r="AB21" s="18"/>
      <c r="AF21" s="19"/>
      <c r="AH21" s="18"/>
    </row>
    <row r="22" spans="2:34" ht="13.2" x14ac:dyDescent="0.25">
      <c r="B22" s="16"/>
      <c r="D22" s="18"/>
      <c r="E22" s="36"/>
      <c r="G22" s="31"/>
      <c r="H22" s="16"/>
      <c r="J22" s="18"/>
      <c r="K22" s="36"/>
      <c r="M22" s="31"/>
      <c r="N22" s="16"/>
      <c r="P22" s="18"/>
      <c r="Q22" s="36"/>
      <c r="S22" s="31"/>
      <c r="T22" s="16"/>
      <c r="V22" s="18"/>
      <c r="W22" s="37"/>
      <c r="X22" s="33"/>
      <c r="Y22" s="31"/>
      <c r="Z22" s="19"/>
      <c r="AA22" s="17"/>
      <c r="AB22" s="18"/>
      <c r="AF22" s="19"/>
      <c r="AG22" s="17"/>
      <c r="AH22" s="18"/>
    </row>
    <row r="23" spans="2:34" ht="12.75" customHeight="1" x14ac:dyDescent="0.25">
      <c r="B23" s="16"/>
      <c r="D23" s="18"/>
      <c r="E23" s="36"/>
      <c r="G23" s="31"/>
      <c r="H23" s="16"/>
      <c r="J23" s="18"/>
      <c r="K23" s="36"/>
      <c r="M23" s="31"/>
      <c r="N23" s="16"/>
      <c r="P23" s="18"/>
      <c r="Q23" s="36"/>
      <c r="S23" s="31"/>
      <c r="T23" s="16"/>
      <c r="V23" s="18"/>
      <c r="W23" s="37"/>
      <c r="Y23" s="31"/>
      <c r="Z23" s="19"/>
      <c r="AA23" s="17"/>
      <c r="AB23" s="18"/>
      <c r="AF23" s="19"/>
      <c r="AG23" s="17"/>
      <c r="AH23" s="18"/>
    </row>
    <row r="24" spans="2:34" ht="12.75" customHeight="1" x14ac:dyDescent="0.25">
      <c r="B24" s="16"/>
      <c r="D24" s="18"/>
      <c r="E24" s="36"/>
      <c r="G24" s="31"/>
      <c r="H24" s="16"/>
      <c r="J24" s="18"/>
      <c r="K24" s="36"/>
      <c r="M24" s="31"/>
      <c r="N24" s="16"/>
      <c r="P24" s="18"/>
      <c r="Q24" s="36"/>
      <c r="S24" s="31"/>
      <c r="T24" s="16"/>
      <c r="V24" s="18"/>
      <c r="W24" s="37"/>
      <c r="Y24" s="31"/>
      <c r="AB24" s="18"/>
      <c r="AH24" s="18"/>
    </row>
    <row r="25" spans="2:34" ht="12.75" customHeight="1" x14ac:dyDescent="0.25">
      <c r="B25" s="16"/>
      <c r="D25" s="18"/>
      <c r="E25" s="36"/>
      <c r="G25" s="31"/>
      <c r="H25" s="16"/>
      <c r="J25" s="18"/>
      <c r="K25" s="36"/>
      <c r="M25" s="31"/>
      <c r="N25" s="16"/>
      <c r="P25" s="18"/>
      <c r="Q25" s="36"/>
      <c r="S25" s="31"/>
      <c r="T25" s="16"/>
      <c r="V25" s="18"/>
      <c r="W25" s="37"/>
      <c r="X25" s="33"/>
      <c r="Y25" s="31"/>
      <c r="AB25" s="18"/>
      <c r="AH25" s="18"/>
    </row>
    <row r="26" spans="2:34" ht="13.2" x14ac:dyDescent="0.25">
      <c r="B26" s="16"/>
      <c r="D26" s="18"/>
      <c r="E26" s="36"/>
      <c r="G26" s="31"/>
      <c r="H26" s="16"/>
      <c r="J26" s="18"/>
      <c r="K26" s="36"/>
      <c r="M26" s="31"/>
      <c r="N26" s="16"/>
      <c r="P26" s="18"/>
      <c r="Q26" s="36"/>
      <c r="S26" s="31"/>
      <c r="T26" s="19"/>
      <c r="U26" s="17"/>
      <c r="V26" s="18"/>
      <c r="W26" s="37"/>
      <c r="X26" s="33"/>
      <c r="Y26" s="31"/>
      <c r="AB26" s="18"/>
      <c r="AH26" s="18"/>
    </row>
    <row r="27" spans="2:34" ht="13.2" x14ac:dyDescent="0.25">
      <c r="B27" s="16"/>
      <c r="D27" s="18"/>
      <c r="E27" s="36"/>
      <c r="G27" s="31"/>
      <c r="H27" s="16"/>
      <c r="J27" s="18"/>
      <c r="K27" s="36"/>
      <c r="M27" s="31"/>
      <c r="P27" s="18"/>
      <c r="Q27" s="36"/>
      <c r="S27" s="31"/>
      <c r="T27" s="19"/>
      <c r="V27" s="18"/>
      <c r="W27" s="37"/>
      <c r="X27" s="33"/>
      <c r="Y27" s="31"/>
      <c r="AB27" s="18"/>
      <c r="AH27" s="18"/>
    </row>
    <row r="28" spans="2:34" ht="13.2" x14ac:dyDescent="0.25">
      <c r="B28" s="16"/>
      <c r="D28" s="18"/>
      <c r="E28" s="36"/>
      <c r="G28" s="31"/>
      <c r="H28" s="16"/>
      <c r="J28" s="18"/>
      <c r="K28" s="36"/>
      <c r="M28" s="31"/>
      <c r="N28" s="16"/>
      <c r="P28" s="18"/>
      <c r="Q28" s="36"/>
      <c r="S28" s="31"/>
      <c r="T28" s="19"/>
      <c r="U28" s="17"/>
      <c r="V28" s="18"/>
      <c r="W28" s="37"/>
      <c r="X28" s="33"/>
      <c r="Y28" s="31"/>
      <c r="AB28" s="18"/>
      <c r="AH28" s="18"/>
    </row>
    <row r="29" spans="2:34" ht="12.75" customHeight="1" x14ac:dyDescent="0.25">
      <c r="B29" s="16"/>
      <c r="D29" s="18"/>
      <c r="E29" s="36"/>
      <c r="G29" s="31"/>
      <c r="H29" s="16"/>
      <c r="J29" s="18"/>
      <c r="K29" s="36"/>
      <c r="M29" s="31"/>
      <c r="N29" s="16"/>
      <c r="P29" s="18"/>
      <c r="Q29" s="36"/>
      <c r="S29" s="31"/>
      <c r="T29" s="19"/>
      <c r="V29" s="18"/>
      <c r="W29" s="37"/>
      <c r="X29" s="33"/>
      <c r="Y29" s="31"/>
      <c r="AB29" s="18"/>
      <c r="AH29" s="18"/>
    </row>
    <row r="30" spans="2:34" ht="12.75" customHeight="1" x14ac:dyDescent="0.25">
      <c r="B30" s="16"/>
      <c r="D30" s="18"/>
      <c r="E30" s="36"/>
      <c r="G30" s="31"/>
      <c r="H30" s="16"/>
      <c r="J30" s="18"/>
      <c r="K30" s="36"/>
      <c r="M30" s="31"/>
      <c r="N30" s="16"/>
      <c r="P30" s="18"/>
      <c r="Q30" s="36"/>
      <c r="S30" s="31"/>
      <c r="T30" s="19"/>
      <c r="U30" s="17"/>
      <c r="V30" s="18"/>
      <c r="W30" s="37"/>
      <c r="X30" s="33"/>
      <c r="Y30" s="31"/>
      <c r="AB30" s="18"/>
      <c r="AH30" s="18"/>
    </row>
    <row r="31" spans="2:34" ht="13.2" x14ac:dyDescent="0.25">
      <c r="B31" s="16"/>
      <c r="D31" s="18"/>
      <c r="E31" s="36"/>
      <c r="G31" s="31"/>
      <c r="H31" s="16"/>
      <c r="J31" s="18"/>
      <c r="K31" s="36"/>
      <c r="M31" s="31"/>
      <c r="N31" s="16"/>
      <c r="O31" s="17"/>
      <c r="P31" s="18"/>
      <c r="Q31" s="36"/>
      <c r="S31" s="31"/>
      <c r="T31" s="19"/>
      <c r="U31" s="17"/>
      <c r="V31" s="18"/>
      <c r="W31" s="37"/>
      <c r="X31" s="33"/>
      <c r="Y31" s="31"/>
      <c r="AB31" s="18"/>
      <c r="AH31" s="18"/>
    </row>
    <row r="32" spans="2:34" ht="13.2" x14ac:dyDescent="0.25">
      <c r="B32" s="16"/>
      <c r="D32" s="18"/>
      <c r="E32" s="36"/>
      <c r="G32" s="31"/>
      <c r="H32" s="16"/>
      <c r="J32" s="18"/>
      <c r="K32" s="36"/>
      <c r="M32" s="31"/>
      <c r="N32" s="19"/>
      <c r="O32" s="17"/>
      <c r="P32" s="18"/>
      <c r="Q32" s="36"/>
      <c r="R32" s="33"/>
      <c r="S32" s="31"/>
      <c r="T32" s="19"/>
      <c r="U32" s="17"/>
      <c r="V32" s="18"/>
      <c r="W32" s="37"/>
      <c r="X32" s="33"/>
      <c r="Y32" s="31"/>
      <c r="AB32" s="18"/>
      <c r="AH32" s="18"/>
    </row>
    <row r="33" spans="2:34" ht="12.75" customHeight="1" x14ac:dyDescent="0.25">
      <c r="B33" s="16"/>
      <c r="D33" s="18"/>
      <c r="E33" s="36"/>
      <c r="G33" s="31"/>
      <c r="H33" s="16"/>
      <c r="J33" s="18"/>
      <c r="K33" s="36"/>
      <c r="M33" s="31"/>
      <c r="N33" s="19"/>
      <c r="O33" s="17"/>
      <c r="P33" s="18"/>
      <c r="Q33" s="36"/>
      <c r="S33" s="31"/>
      <c r="T33" s="19"/>
      <c r="U33" s="17"/>
      <c r="V33" s="18"/>
      <c r="W33" s="37"/>
      <c r="Y33" s="31"/>
      <c r="AB33" s="18"/>
      <c r="AH33" s="18"/>
    </row>
    <row r="34" spans="2:34" ht="12.75" customHeight="1" x14ac:dyDescent="0.25">
      <c r="B34" s="16"/>
      <c r="D34" s="18"/>
      <c r="E34" s="36"/>
      <c r="G34" s="31"/>
      <c r="H34" s="16"/>
      <c r="J34" s="18"/>
      <c r="K34" s="36"/>
      <c r="M34" s="31"/>
      <c r="N34" s="19"/>
      <c r="P34" s="18"/>
      <c r="Q34" s="36"/>
      <c r="S34" s="31"/>
      <c r="T34" s="19"/>
      <c r="U34" s="17"/>
      <c r="V34" s="18"/>
      <c r="W34" s="37"/>
      <c r="Y34" s="31"/>
      <c r="AB34" s="18"/>
      <c r="AH34" s="18"/>
    </row>
    <row r="35" spans="2:34" ht="12.75" customHeight="1" x14ac:dyDescent="0.25">
      <c r="B35" s="16"/>
      <c r="D35" s="18"/>
      <c r="E35" s="36"/>
      <c r="G35" s="31"/>
      <c r="H35" s="16"/>
      <c r="J35" s="18"/>
      <c r="K35" s="36"/>
      <c r="M35" s="31"/>
      <c r="N35" s="19"/>
      <c r="O35" s="17"/>
      <c r="P35" s="18"/>
      <c r="Q35" s="36"/>
      <c r="S35" s="31"/>
      <c r="T35" s="19"/>
      <c r="V35" s="18"/>
      <c r="W35" s="37"/>
      <c r="X35" s="33"/>
      <c r="Y35" s="31"/>
      <c r="AB35" s="18"/>
      <c r="AH35" s="18"/>
    </row>
    <row r="36" spans="2:34" ht="12.75" customHeight="1" x14ac:dyDescent="0.25">
      <c r="B36" s="19"/>
      <c r="C36" s="17"/>
      <c r="D36" s="18"/>
      <c r="E36" s="36"/>
      <c r="G36" s="31"/>
      <c r="H36" s="16"/>
      <c r="J36" s="18"/>
      <c r="K36" s="36"/>
      <c r="M36" s="31"/>
      <c r="N36" s="19"/>
      <c r="O36" s="17"/>
      <c r="P36" s="18"/>
      <c r="Q36" s="36"/>
      <c r="S36" s="31"/>
      <c r="T36" s="19"/>
      <c r="V36" s="18"/>
      <c r="W36" s="37"/>
      <c r="X36" s="38"/>
      <c r="Y36" s="31"/>
      <c r="AB36" s="18"/>
      <c r="AH36" s="18"/>
    </row>
    <row r="37" spans="2:34" ht="13.2" x14ac:dyDescent="0.25">
      <c r="B37" s="19"/>
      <c r="D37" s="18"/>
      <c r="E37" s="36"/>
      <c r="G37" s="31"/>
      <c r="H37" s="16"/>
      <c r="J37" s="18"/>
      <c r="K37" s="36"/>
      <c r="M37" s="31"/>
      <c r="N37" s="19"/>
      <c r="O37" s="17"/>
      <c r="P37" s="18"/>
      <c r="Q37" s="36"/>
      <c r="S37" s="31"/>
      <c r="T37" s="19"/>
      <c r="V37" s="18"/>
      <c r="W37" s="37"/>
      <c r="X37" s="33"/>
      <c r="Y37" s="31"/>
      <c r="AB37" s="18"/>
      <c r="AH37" s="18"/>
    </row>
    <row r="38" spans="2:34" ht="13.2" x14ac:dyDescent="0.25">
      <c r="B38" s="19"/>
      <c r="C38" s="17"/>
      <c r="D38" s="18"/>
      <c r="E38" s="36"/>
      <c r="G38" s="31"/>
      <c r="H38" s="16"/>
      <c r="J38" s="18"/>
      <c r="K38" s="36"/>
      <c r="M38" s="31"/>
      <c r="N38" s="19"/>
      <c r="O38" s="17"/>
      <c r="P38" s="18"/>
      <c r="Q38" s="36"/>
      <c r="S38" s="31"/>
      <c r="T38" s="19"/>
      <c r="V38" s="18"/>
      <c r="W38" s="37"/>
      <c r="X38" s="33"/>
      <c r="Y38" s="31"/>
      <c r="AB38" s="18"/>
      <c r="AH38" s="18"/>
    </row>
    <row r="39" spans="2:34" ht="13.2" x14ac:dyDescent="0.25">
      <c r="B39" s="19"/>
      <c r="D39" s="18"/>
      <c r="E39" s="36"/>
      <c r="G39" s="31"/>
      <c r="H39" s="16"/>
      <c r="J39" s="18"/>
      <c r="K39" s="36"/>
      <c r="M39" s="31"/>
      <c r="N39" s="19"/>
      <c r="O39" s="17"/>
      <c r="P39" s="18"/>
      <c r="Q39" s="37"/>
      <c r="R39" s="33"/>
      <c r="S39" s="31"/>
      <c r="T39" s="19"/>
      <c r="V39" s="18"/>
      <c r="W39" s="37"/>
      <c r="Y39" s="31"/>
      <c r="AB39" s="18"/>
      <c r="AH39" s="18"/>
    </row>
    <row r="40" spans="2:34" ht="13.2" x14ac:dyDescent="0.25">
      <c r="B40" s="19"/>
      <c r="D40" s="18"/>
      <c r="E40" s="36"/>
      <c r="G40" s="31"/>
      <c r="H40" s="16"/>
      <c r="J40" s="18"/>
      <c r="K40" s="36"/>
      <c r="M40" s="31"/>
      <c r="N40" s="19"/>
      <c r="O40" s="17"/>
      <c r="P40" s="18"/>
      <c r="Q40" s="37"/>
      <c r="S40" s="31"/>
      <c r="T40" s="19"/>
      <c r="U40" s="17"/>
      <c r="V40" s="18"/>
      <c r="W40" s="37"/>
      <c r="X40" s="39"/>
      <c r="Y40" s="31"/>
      <c r="AB40" s="18"/>
      <c r="AH40" s="18"/>
    </row>
    <row r="41" spans="2:34" ht="13.2" x14ac:dyDescent="0.25">
      <c r="B41" s="19"/>
      <c r="D41" s="18"/>
      <c r="E41" s="36"/>
      <c r="G41" s="31"/>
      <c r="H41" s="19"/>
      <c r="I41" s="17"/>
      <c r="J41" s="18"/>
      <c r="K41" s="36"/>
      <c r="M41" s="31"/>
      <c r="N41" s="19"/>
      <c r="O41" s="17"/>
      <c r="P41" s="18"/>
      <c r="Q41" s="37"/>
      <c r="R41" s="33"/>
      <c r="S41" s="31"/>
      <c r="T41" s="19"/>
      <c r="U41" s="17"/>
      <c r="V41" s="18"/>
      <c r="W41" s="37"/>
      <c r="Y41" s="31"/>
      <c r="AB41" s="18"/>
      <c r="AH41" s="18"/>
    </row>
    <row r="42" spans="2:34" ht="13.2" x14ac:dyDescent="0.25">
      <c r="B42" s="19"/>
      <c r="C42" s="17"/>
      <c r="D42" s="18"/>
      <c r="E42" s="36"/>
      <c r="G42" s="31"/>
      <c r="H42" s="19"/>
      <c r="J42" s="18"/>
      <c r="K42" s="37"/>
      <c r="L42" s="33"/>
      <c r="M42" s="31"/>
      <c r="N42" s="19"/>
      <c r="O42" s="17"/>
      <c r="P42" s="18"/>
      <c r="Q42" s="37"/>
      <c r="S42" s="31"/>
      <c r="T42" s="47"/>
      <c r="U42" s="17"/>
      <c r="V42" s="18"/>
      <c r="Y42" s="31"/>
      <c r="AB42" s="18"/>
      <c r="AH42" s="18"/>
    </row>
    <row r="43" spans="2:34" ht="13.2" x14ac:dyDescent="0.25">
      <c r="B43" s="19"/>
      <c r="C43" s="17"/>
      <c r="D43" s="18"/>
      <c r="E43" s="36"/>
      <c r="G43" s="31"/>
      <c r="H43" s="19"/>
      <c r="I43" s="17"/>
      <c r="J43" s="18"/>
      <c r="K43" s="37"/>
      <c r="M43" s="31"/>
      <c r="N43" s="19"/>
      <c r="O43" s="17"/>
      <c r="P43" s="18"/>
      <c r="Q43" s="37"/>
      <c r="R43" s="33"/>
      <c r="S43" s="31"/>
      <c r="T43" s="19"/>
      <c r="U43" s="17"/>
      <c r="V43" s="18"/>
      <c r="Y43" s="31"/>
      <c r="AB43" s="18"/>
      <c r="AH43" s="18"/>
    </row>
    <row r="44" spans="2:34" ht="13.2" x14ac:dyDescent="0.25">
      <c r="B44" s="19"/>
      <c r="D44" s="18"/>
      <c r="E44" s="36"/>
      <c r="G44" s="31"/>
      <c r="H44" s="19"/>
      <c r="I44" s="17"/>
      <c r="J44" s="18"/>
      <c r="K44" s="37"/>
      <c r="L44" s="33"/>
      <c r="M44" s="31"/>
      <c r="N44" s="19"/>
      <c r="O44" s="17"/>
      <c r="P44" s="18"/>
      <c r="Q44" s="37"/>
      <c r="S44" s="31"/>
      <c r="T44" s="19"/>
      <c r="U44" s="17"/>
      <c r="V44" s="18"/>
      <c r="Y44" s="31"/>
      <c r="AB44" s="18"/>
      <c r="AH44" s="18"/>
    </row>
    <row r="45" spans="2:34" ht="13.2" x14ac:dyDescent="0.25">
      <c r="B45" s="19"/>
      <c r="D45" s="18"/>
      <c r="E45" s="36"/>
      <c r="G45" s="31"/>
      <c r="H45" s="19"/>
      <c r="J45" s="18"/>
      <c r="K45" s="37"/>
      <c r="M45" s="31"/>
      <c r="N45" s="19"/>
      <c r="O45" s="17"/>
      <c r="P45" s="18"/>
      <c r="Q45" s="37"/>
      <c r="S45" s="31"/>
      <c r="T45" s="19"/>
      <c r="U45" s="17"/>
      <c r="V45" s="18"/>
      <c r="Y45" s="31"/>
      <c r="AB45" s="18"/>
      <c r="AH45" s="18"/>
    </row>
    <row r="46" spans="2:34" ht="13.2" x14ac:dyDescent="0.25">
      <c r="B46" s="19"/>
      <c r="D46" s="18"/>
      <c r="E46" s="36"/>
      <c r="G46" s="31"/>
      <c r="H46" s="19"/>
      <c r="I46" s="17"/>
      <c r="J46" s="18"/>
      <c r="K46" s="37"/>
      <c r="L46" s="33"/>
      <c r="M46" s="31"/>
      <c r="N46" s="19"/>
      <c r="O46" s="17"/>
      <c r="P46" s="18"/>
      <c r="Q46" s="37"/>
      <c r="R46" s="33"/>
      <c r="S46" s="31"/>
      <c r="T46" s="19"/>
      <c r="U46" s="17"/>
      <c r="V46" s="18"/>
      <c r="Y46" s="31"/>
      <c r="AB46" s="18"/>
      <c r="AH46" s="18"/>
    </row>
    <row r="47" spans="2:34" ht="13.2" x14ac:dyDescent="0.25">
      <c r="B47" s="19"/>
      <c r="D47" s="18"/>
      <c r="E47" s="37"/>
      <c r="F47" s="33"/>
      <c r="G47" s="31"/>
      <c r="H47" s="19"/>
      <c r="J47" s="18"/>
      <c r="K47" s="37"/>
      <c r="L47" s="33"/>
      <c r="M47" s="31"/>
      <c r="N47" s="19"/>
      <c r="O47" s="17"/>
      <c r="P47" s="18"/>
      <c r="Q47" s="37"/>
      <c r="R47" s="33"/>
      <c r="S47" s="31"/>
      <c r="T47" s="19"/>
      <c r="U47" s="17"/>
      <c r="V47" s="18"/>
      <c r="Y47" s="31"/>
      <c r="AB47" s="18"/>
      <c r="AH47" s="18"/>
    </row>
    <row r="48" spans="2:34" ht="13.2" x14ac:dyDescent="0.25">
      <c r="B48" s="19"/>
      <c r="C48" s="17"/>
      <c r="D48" s="18"/>
      <c r="E48" s="37"/>
      <c r="F48" s="33"/>
      <c r="G48" s="31"/>
      <c r="H48" s="19"/>
      <c r="I48" s="17"/>
      <c r="J48" s="18"/>
      <c r="K48" s="37"/>
      <c r="L48" s="33"/>
      <c r="M48" s="31"/>
      <c r="N48" s="19"/>
      <c r="O48" s="17"/>
      <c r="P48" s="18"/>
      <c r="Q48" s="37"/>
      <c r="R48" s="33"/>
      <c r="S48" s="31"/>
      <c r="T48" s="19"/>
      <c r="U48" s="17"/>
      <c r="V48" s="18"/>
      <c r="Y48" s="31"/>
      <c r="AB48" s="18"/>
      <c r="AH48" s="18"/>
    </row>
    <row r="49" spans="2:34" ht="13.2" x14ac:dyDescent="0.25">
      <c r="B49" s="19"/>
      <c r="C49" s="17"/>
      <c r="D49" s="18"/>
      <c r="E49" s="37"/>
      <c r="F49" s="33"/>
      <c r="G49" s="31"/>
      <c r="H49" s="19"/>
      <c r="I49" s="17"/>
      <c r="J49" s="18"/>
      <c r="K49" s="37"/>
      <c r="M49" s="31"/>
      <c r="N49" s="19"/>
      <c r="O49" s="17"/>
      <c r="P49" s="18"/>
      <c r="Q49" s="37"/>
      <c r="R49" s="33"/>
      <c r="S49" s="31"/>
      <c r="T49" s="19"/>
      <c r="U49" s="17"/>
      <c r="V49" s="18"/>
      <c r="Y49" s="31"/>
      <c r="AB49" s="18"/>
      <c r="AH49" s="18"/>
    </row>
    <row r="50" spans="2:34" ht="13.2" x14ac:dyDescent="0.25">
      <c r="B50" s="19"/>
      <c r="C50" s="17"/>
      <c r="D50" s="18"/>
      <c r="E50" s="37"/>
      <c r="F50" s="33"/>
      <c r="G50" s="31"/>
      <c r="H50" s="19"/>
      <c r="I50" s="17"/>
      <c r="J50" s="18"/>
      <c r="K50" s="37"/>
      <c r="M50" s="31"/>
      <c r="N50" s="19"/>
      <c r="O50" s="22"/>
      <c r="P50" s="18"/>
      <c r="Q50" s="37"/>
      <c r="R50" s="33"/>
      <c r="S50" s="31"/>
      <c r="T50" s="19"/>
      <c r="U50" s="17"/>
      <c r="V50" s="18"/>
      <c r="Y50" s="31"/>
      <c r="AB50" s="18"/>
      <c r="AH50" s="18"/>
    </row>
    <row r="51" spans="2:34" ht="13.2" x14ac:dyDescent="0.25">
      <c r="B51" s="19"/>
      <c r="C51" s="17"/>
      <c r="D51" s="18"/>
      <c r="E51" s="37"/>
      <c r="G51" s="31"/>
      <c r="H51" s="19"/>
      <c r="I51" s="17"/>
      <c r="J51" s="18"/>
      <c r="K51" s="37"/>
      <c r="L51" s="33"/>
      <c r="M51" s="31"/>
      <c r="N51" s="19"/>
      <c r="P51" s="18"/>
      <c r="Q51" s="37"/>
      <c r="S51" s="31"/>
      <c r="T51" s="19"/>
      <c r="U51" s="17"/>
      <c r="V51" s="18"/>
      <c r="Y51" s="31"/>
      <c r="AB51" s="18"/>
      <c r="AH51" s="18"/>
    </row>
    <row r="52" spans="2:34" ht="13.2" x14ac:dyDescent="0.25">
      <c r="B52" s="19"/>
      <c r="C52" s="17"/>
      <c r="D52" s="18"/>
      <c r="E52" s="37"/>
      <c r="F52" s="33"/>
      <c r="G52" s="31"/>
      <c r="H52" s="19"/>
      <c r="I52" s="17"/>
      <c r="J52" s="18"/>
      <c r="K52" s="37"/>
      <c r="L52" s="33"/>
      <c r="M52" s="31"/>
      <c r="N52" s="19"/>
      <c r="O52" s="17"/>
      <c r="P52" s="18"/>
      <c r="Q52" s="37"/>
      <c r="S52" s="31"/>
      <c r="T52" s="19"/>
      <c r="U52" s="17"/>
      <c r="V52" s="18"/>
      <c r="Y52" s="31"/>
      <c r="AB52" s="18"/>
      <c r="AH52" s="18"/>
    </row>
    <row r="53" spans="2:34" ht="13.2" x14ac:dyDescent="0.25">
      <c r="B53" s="19"/>
      <c r="C53" s="17"/>
      <c r="D53" s="18"/>
      <c r="E53" s="37"/>
      <c r="G53" s="31"/>
      <c r="H53" s="19"/>
      <c r="J53" s="18"/>
      <c r="K53" s="37"/>
      <c r="L53" s="33"/>
      <c r="M53" s="31"/>
      <c r="N53" s="19"/>
      <c r="P53" s="18"/>
      <c r="Q53" s="37"/>
      <c r="S53" s="31"/>
      <c r="T53" s="19"/>
      <c r="U53" s="17"/>
      <c r="V53" s="18"/>
      <c r="Y53" s="31"/>
      <c r="AB53" s="18"/>
      <c r="AH53" s="18"/>
    </row>
    <row r="54" spans="2:34" ht="13.2" x14ac:dyDescent="0.25">
      <c r="B54" s="19"/>
      <c r="C54" s="17"/>
      <c r="D54" s="18"/>
      <c r="E54" s="37"/>
      <c r="F54" s="33"/>
      <c r="G54" s="31"/>
      <c r="H54" s="19"/>
      <c r="J54" s="18"/>
      <c r="K54" s="37"/>
      <c r="M54" s="31"/>
      <c r="N54" s="19"/>
      <c r="O54" s="17"/>
      <c r="P54" s="18"/>
      <c r="Q54" s="37"/>
      <c r="S54" s="31"/>
      <c r="T54" s="19"/>
      <c r="U54" s="17"/>
      <c r="V54" s="18"/>
      <c r="Y54" s="31"/>
      <c r="AB54" s="18"/>
      <c r="AH54" s="18"/>
    </row>
    <row r="55" spans="2:34" ht="13.2" x14ac:dyDescent="0.25">
      <c r="B55" s="19"/>
      <c r="C55" s="17"/>
      <c r="D55" s="18"/>
      <c r="E55" s="37"/>
      <c r="G55" s="31"/>
      <c r="H55" s="19"/>
      <c r="J55" s="18"/>
      <c r="K55" s="37"/>
      <c r="M55" s="31"/>
      <c r="N55" s="19"/>
      <c r="P55" s="18"/>
      <c r="Q55" s="37"/>
      <c r="R55" s="33"/>
      <c r="S55" s="31"/>
      <c r="T55" s="19"/>
      <c r="U55" s="17"/>
      <c r="V55" s="18"/>
      <c r="Y55" s="31"/>
      <c r="AB55" s="18"/>
      <c r="AH55" s="18"/>
    </row>
    <row r="56" spans="2:34" ht="13.2" x14ac:dyDescent="0.25">
      <c r="B56" s="19"/>
      <c r="D56" s="18"/>
      <c r="E56" s="37"/>
      <c r="F56" s="33"/>
      <c r="G56" s="31"/>
      <c r="H56" s="19"/>
      <c r="J56" s="18"/>
      <c r="K56" s="37"/>
      <c r="M56" s="31"/>
      <c r="N56" s="19"/>
      <c r="O56" s="17"/>
      <c r="P56" s="18"/>
      <c r="Q56" s="37"/>
      <c r="R56" s="33"/>
      <c r="S56" s="31"/>
      <c r="T56" s="19"/>
      <c r="V56" s="18"/>
      <c r="Y56" s="31"/>
      <c r="AB56" s="18"/>
      <c r="AH56" s="18"/>
    </row>
    <row r="57" spans="2:34" ht="13.2" x14ac:dyDescent="0.25">
      <c r="B57" s="19"/>
      <c r="C57" s="17"/>
      <c r="D57" s="18"/>
      <c r="E57" s="37"/>
      <c r="F57" s="33"/>
      <c r="G57" s="31"/>
      <c r="H57" s="19"/>
      <c r="J57" s="18"/>
      <c r="K57" s="37"/>
      <c r="M57" s="31"/>
      <c r="N57" s="19"/>
      <c r="O57" s="17"/>
      <c r="P57" s="18"/>
      <c r="Q57" s="37"/>
      <c r="R57" s="33"/>
      <c r="S57" s="31"/>
      <c r="T57" s="19"/>
      <c r="U57" s="17"/>
      <c r="V57" s="18"/>
      <c r="Y57" s="31"/>
      <c r="AB57" s="18"/>
      <c r="AH57" s="18"/>
    </row>
    <row r="58" spans="2:34" ht="13.2" x14ac:dyDescent="0.25">
      <c r="B58" s="19"/>
      <c r="D58" s="18"/>
      <c r="E58" s="37"/>
      <c r="F58" s="33"/>
      <c r="G58" s="31"/>
      <c r="H58" s="19"/>
      <c r="J58" s="18"/>
      <c r="K58" s="37"/>
      <c r="L58" s="33"/>
      <c r="M58" s="31"/>
      <c r="N58" s="19"/>
      <c r="P58" s="18"/>
      <c r="Q58" s="37"/>
      <c r="S58" s="31"/>
      <c r="T58" s="19"/>
      <c r="V58" s="18"/>
      <c r="Y58" s="31"/>
      <c r="AB58" s="18"/>
      <c r="AH58" s="18"/>
    </row>
    <row r="59" spans="2:34" ht="13.2" x14ac:dyDescent="0.25">
      <c r="B59" s="19"/>
      <c r="C59" s="17"/>
      <c r="D59" s="18"/>
      <c r="E59" s="37"/>
      <c r="F59" s="33"/>
      <c r="G59" s="31"/>
      <c r="H59" s="19"/>
      <c r="I59" s="17"/>
      <c r="J59" s="18"/>
      <c r="K59" s="37"/>
      <c r="L59" s="33"/>
      <c r="M59" s="31"/>
      <c r="N59" s="19"/>
      <c r="O59" s="48"/>
      <c r="P59" s="18"/>
      <c r="Q59" s="37"/>
      <c r="R59" s="33"/>
      <c r="S59" s="31"/>
      <c r="V59" s="18"/>
      <c r="Y59" s="31"/>
      <c r="AB59" s="18"/>
      <c r="AH59" s="18"/>
    </row>
    <row r="60" spans="2:34" ht="13.2" x14ac:dyDescent="0.25">
      <c r="B60" s="19"/>
      <c r="D60" s="18"/>
      <c r="E60" s="37"/>
      <c r="G60" s="31"/>
      <c r="H60" s="19"/>
      <c r="I60" s="17"/>
      <c r="J60" s="18"/>
      <c r="K60" s="37"/>
      <c r="L60" s="33"/>
      <c r="M60" s="31"/>
      <c r="N60" s="19"/>
      <c r="P60" s="18"/>
      <c r="Q60" s="37"/>
      <c r="R60" s="33"/>
      <c r="S60" s="31"/>
      <c r="V60" s="18"/>
      <c r="Y60" s="31"/>
      <c r="AB60" s="18"/>
      <c r="AH60" s="18"/>
    </row>
    <row r="61" spans="2:34" ht="13.2" x14ac:dyDescent="0.25">
      <c r="B61" s="19"/>
      <c r="C61" s="17"/>
      <c r="D61" s="18"/>
      <c r="E61" s="37"/>
      <c r="G61" s="31"/>
      <c r="H61" s="19"/>
      <c r="J61" s="18"/>
      <c r="K61" s="37"/>
      <c r="L61" s="33"/>
      <c r="M61" s="31"/>
      <c r="P61" s="18"/>
      <c r="Q61" s="37"/>
      <c r="S61" s="31"/>
      <c r="V61" s="18"/>
      <c r="Y61" s="31"/>
      <c r="AB61" s="18"/>
      <c r="AH61" s="18"/>
    </row>
    <row r="62" spans="2:34" ht="13.2" x14ac:dyDescent="0.25">
      <c r="D62" s="18"/>
      <c r="E62" s="37"/>
      <c r="G62" s="31"/>
      <c r="H62" s="19"/>
      <c r="I62" s="17"/>
      <c r="J62" s="18"/>
      <c r="K62" s="37"/>
      <c r="M62" s="31"/>
      <c r="P62" s="18"/>
      <c r="Q62" s="37"/>
      <c r="R62" s="33"/>
      <c r="S62" s="31"/>
      <c r="V62" s="18"/>
      <c r="Y62" s="31"/>
      <c r="AB62" s="18"/>
      <c r="AH62" s="18"/>
    </row>
    <row r="63" spans="2:34" ht="13.2" x14ac:dyDescent="0.25">
      <c r="B63" s="19"/>
      <c r="C63" s="17"/>
      <c r="D63" s="18"/>
      <c r="E63" s="37"/>
      <c r="G63" s="31"/>
      <c r="H63" s="19"/>
      <c r="I63" s="17"/>
      <c r="J63" s="18"/>
      <c r="K63" s="37"/>
      <c r="L63" s="33"/>
      <c r="M63" s="31"/>
      <c r="P63" s="18"/>
      <c r="Q63" s="37"/>
      <c r="R63" s="33"/>
      <c r="S63" s="31"/>
      <c r="V63" s="18"/>
      <c r="Y63" s="31"/>
      <c r="AB63" s="18"/>
      <c r="AH63" s="18"/>
    </row>
    <row r="64" spans="2:34" ht="13.2" x14ac:dyDescent="0.25">
      <c r="D64" s="18"/>
      <c r="E64" s="37"/>
      <c r="F64" s="33"/>
      <c r="G64" s="31"/>
      <c r="H64" s="19"/>
      <c r="I64" s="17"/>
      <c r="J64" s="18"/>
      <c r="K64" s="37"/>
      <c r="L64" s="33"/>
      <c r="M64" s="31"/>
      <c r="P64" s="18"/>
      <c r="Q64" s="37"/>
      <c r="R64" s="33"/>
      <c r="S64" s="31"/>
      <c r="V64" s="18"/>
      <c r="Y64" s="31"/>
      <c r="AB64" s="18"/>
      <c r="AH64" s="18"/>
    </row>
    <row r="65" spans="4:34" ht="13.2" x14ac:dyDescent="0.25">
      <c r="D65" s="18"/>
      <c r="E65" s="37"/>
      <c r="G65" s="31"/>
      <c r="H65" s="19"/>
      <c r="I65" s="17"/>
      <c r="J65" s="18"/>
      <c r="K65" s="37"/>
      <c r="L65" s="33"/>
      <c r="M65" s="31"/>
      <c r="P65" s="18"/>
      <c r="S65" s="31"/>
      <c r="V65" s="18"/>
      <c r="Y65" s="31"/>
      <c r="AB65" s="18"/>
      <c r="AH65" s="18"/>
    </row>
    <row r="66" spans="4:34" ht="13.2" x14ac:dyDescent="0.25">
      <c r="D66" s="18"/>
      <c r="E66" s="37"/>
      <c r="F66" s="33"/>
      <c r="G66" s="31"/>
      <c r="H66" s="19"/>
      <c r="I66" s="17"/>
      <c r="J66" s="18"/>
      <c r="K66" s="37"/>
      <c r="L66" s="33"/>
      <c r="M66" s="31"/>
      <c r="P66" s="18"/>
      <c r="S66" s="31"/>
      <c r="V66" s="18"/>
      <c r="Y66" s="31"/>
      <c r="AB66" s="18"/>
      <c r="AH66" s="18"/>
    </row>
    <row r="67" spans="4:34" ht="13.2" x14ac:dyDescent="0.25">
      <c r="D67" s="18"/>
      <c r="E67" s="37"/>
      <c r="F67" s="33"/>
      <c r="G67" s="31"/>
      <c r="H67" s="19"/>
      <c r="I67" s="17"/>
      <c r="J67" s="18"/>
      <c r="K67" s="44"/>
      <c r="L67" s="33"/>
      <c r="M67" s="31"/>
      <c r="P67" s="18"/>
      <c r="S67" s="31"/>
      <c r="V67" s="18"/>
      <c r="Y67" s="31"/>
      <c r="AB67" s="18"/>
      <c r="AH67" s="18"/>
    </row>
    <row r="68" spans="4:34" ht="13.2" x14ac:dyDescent="0.25">
      <c r="D68" s="18"/>
      <c r="E68" s="37"/>
      <c r="F68" s="33"/>
      <c r="G68" s="31"/>
      <c r="H68" s="19"/>
      <c r="J68" s="18"/>
      <c r="K68" s="37"/>
      <c r="M68" s="31"/>
      <c r="P68" s="18"/>
      <c r="S68" s="31"/>
      <c r="V68" s="18"/>
      <c r="Y68" s="31"/>
      <c r="AB68" s="18"/>
      <c r="AH68" s="18"/>
    </row>
    <row r="69" spans="4:34" ht="13.2" x14ac:dyDescent="0.25">
      <c r="D69" s="18"/>
      <c r="E69" s="37"/>
      <c r="F69" s="33"/>
      <c r="G69" s="31"/>
      <c r="H69" s="19"/>
      <c r="J69" s="18"/>
      <c r="K69" s="37"/>
      <c r="M69" s="31"/>
      <c r="P69" s="18"/>
      <c r="S69" s="31"/>
      <c r="V69" s="18"/>
      <c r="Y69" s="31"/>
      <c r="AB69" s="18"/>
      <c r="AH69" s="18"/>
    </row>
    <row r="70" spans="4:34" ht="13.2" x14ac:dyDescent="0.25">
      <c r="D70" s="18"/>
      <c r="E70" s="37"/>
      <c r="F70" s="33"/>
      <c r="G70" s="31"/>
      <c r="H70" s="19"/>
      <c r="I70" s="17"/>
      <c r="J70" s="18"/>
      <c r="K70" s="37"/>
      <c r="L70" s="33"/>
      <c r="M70" s="31"/>
      <c r="P70" s="18"/>
      <c r="S70" s="31"/>
      <c r="V70" s="18"/>
      <c r="Y70" s="31"/>
      <c r="AB70" s="18"/>
      <c r="AH70" s="18"/>
    </row>
    <row r="71" spans="4:34" ht="13.2" x14ac:dyDescent="0.25">
      <c r="D71" s="18"/>
      <c r="E71" s="37"/>
      <c r="F71" s="33"/>
      <c r="G71" s="31"/>
      <c r="H71" s="19"/>
      <c r="J71" s="18"/>
      <c r="K71" s="37"/>
      <c r="L71" s="33"/>
      <c r="M71" s="31"/>
      <c r="P71" s="18"/>
      <c r="S71" s="31"/>
      <c r="V71" s="18"/>
      <c r="Y71" s="31"/>
      <c r="AB71" s="18"/>
      <c r="AH71" s="18"/>
    </row>
    <row r="72" spans="4:34" ht="13.2" x14ac:dyDescent="0.25">
      <c r="D72" s="18"/>
      <c r="E72" s="37"/>
      <c r="F72" s="33"/>
      <c r="G72" s="31"/>
      <c r="H72" s="19"/>
      <c r="I72" s="17"/>
      <c r="J72" s="18"/>
      <c r="K72" s="37"/>
      <c r="L72" s="39"/>
      <c r="M72" s="31"/>
      <c r="P72" s="18"/>
      <c r="S72" s="31"/>
      <c r="V72" s="18"/>
      <c r="Y72" s="31"/>
      <c r="AB72" s="18"/>
      <c r="AH72" s="18"/>
    </row>
    <row r="73" spans="4:34" ht="13.2" x14ac:dyDescent="0.25">
      <c r="D73" s="18"/>
      <c r="E73" s="37"/>
      <c r="F73" s="33"/>
      <c r="G73" s="31"/>
      <c r="H73" s="19"/>
      <c r="I73" s="17"/>
      <c r="J73" s="18"/>
      <c r="K73" s="37"/>
      <c r="L73" s="33"/>
      <c r="M73" s="31"/>
      <c r="P73" s="18"/>
      <c r="S73" s="31"/>
      <c r="V73" s="18"/>
      <c r="Y73" s="31"/>
      <c r="AB73" s="18"/>
      <c r="AH73" s="18"/>
    </row>
    <row r="74" spans="4:34" ht="13.2" x14ac:dyDescent="0.25">
      <c r="D74" s="18"/>
      <c r="E74" s="37"/>
      <c r="G74" s="31"/>
      <c r="H74" s="19"/>
      <c r="I74" s="17"/>
      <c r="J74" s="18"/>
      <c r="K74" s="37"/>
      <c r="L74" s="33"/>
      <c r="M74" s="31"/>
      <c r="P74" s="18"/>
      <c r="S74" s="31"/>
      <c r="V74" s="18"/>
      <c r="Y74" s="31"/>
      <c r="AB74" s="18"/>
      <c r="AH74" s="18"/>
    </row>
    <row r="75" spans="4:34" ht="13.2" x14ac:dyDescent="0.25">
      <c r="D75" s="18"/>
      <c r="E75" s="37"/>
      <c r="F75" s="39"/>
      <c r="G75" s="31"/>
      <c r="H75" s="19"/>
      <c r="I75" s="17"/>
      <c r="J75" s="18"/>
      <c r="K75" s="37"/>
      <c r="M75" s="31"/>
      <c r="P75" s="18"/>
      <c r="S75" s="31"/>
      <c r="V75" s="18"/>
      <c r="Y75" s="31"/>
      <c r="AB75" s="18"/>
      <c r="AH75" s="18"/>
    </row>
    <row r="76" spans="4:34" ht="13.2" x14ac:dyDescent="0.25">
      <c r="D76" s="18"/>
      <c r="E76" s="37"/>
      <c r="F76" s="39"/>
      <c r="G76" s="31"/>
      <c r="H76" s="19"/>
      <c r="J76" s="18"/>
      <c r="K76" s="37"/>
      <c r="L76" s="33"/>
      <c r="M76" s="31"/>
      <c r="P76" s="18"/>
      <c r="S76" s="31"/>
      <c r="V76" s="18"/>
      <c r="Y76" s="31"/>
      <c r="AB76" s="18"/>
      <c r="AH76" s="18"/>
    </row>
    <row r="77" spans="4:34" ht="13.2" x14ac:dyDescent="0.25">
      <c r="D77" s="18"/>
      <c r="E77" s="37"/>
      <c r="F77" s="39"/>
      <c r="G77" s="31"/>
      <c r="J77" s="18"/>
      <c r="K77" s="37"/>
      <c r="L77" s="33"/>
      <c r="M77" s="31"/>
      <c r="P77" s="18"/>
      <c r="S77" s="31"/>
      <c r="V77" s="18"/>
      <c r="Y77" s="31"/>
      <c r="AB77" s="18"/>
      <c r="AH77" s="18"/>
    </row>
    <row r="78" spans="4:34" ht="13.2" x14ac:dyDescent="0.25">
      <c r="D78" s="18"/>
      <c r="E78" s="37"/>
      <c r="F78" s="33"/>
      <c r="G78" s="31"/>
      <c r="J78" s="18"/>
      <c r="M78" s="31"/>
      <c r="P78" s="18"/>
      <c r="S78" s="31"/>
      <c r="V78" s="18"/>
      <c r="Y78" s="31"/>
      <c r="AB78" s="18"/>
      <c r="AH78" s="18"/>
    </row>
    <row r="79" spans="4:34" ht="13.2" x14ac:dyDescent="0.25">
      <c r="D79" s="18"/>
      <c r="E79" s="37"/>
      <c r="F79" s="33"/>
      <c r="G79" s="31"/>
      <c r="J79" s="18"/>
      <c r="M79" s="31"/>
      <c r="P79" s="18"/>
      <c r="S79" s="31"/>
      <c r="V79" s="18"/>
      <c r="Y79" s="31"/>
      <c r="AB79" s="18"/>
      <c r="AH79" s="18"/>
    </row>
    <row r="80" spans="4:34" ht="13.2" x14ac:dyDescent="0.25">
      <c r="D80" s="18"/>
      <c r="E80" s="37"/>
      <c r="F80" s="33"/>
      <c r="G80" s="31"/>
      <c r="J80" s="18"/>
      <c r="M80" s="31"/>
      <c r="P80" s="18"/>
      <c r="S80" s="31"/>
      <c r="V80" s="18"/>
      <c r="Y80" s="31"/>
      <c r="AB80" s="18"/>
      <c r="AH80" s="18"/>
    </row>
    <row r="81" spans="4:34" ht="13.2" x14ac:dyDescent="0.25">
      <c r="D81" s="18"/>
      <c r="E81" s="37"/>
      <c r="F81" s="33"/>
      <c r="G81" s="31"/>
      <c r="J81" s="18"/>
      <c r="M81" s="31"/>
      <c r="P81" s="18"/>
      <c r="S81" s="31"/>
      <c r="V81" s="18"/>
      <c r="Y81" s="31"/>
      <c r="AB81" s="18"/>
      <c r="AH81" s="18"/>
    </row>
    <row r="82" spans="4:34" ht="13.2" x14ac:dyDescent="0.25">
      <c r="D82" s="18"/>
      <c r="E82" s="37"/>
      <c r="F82" s="33"/>
      <c r="G82" s="31"/>
      <c r="J82" s="18"/>
      <c r="M82" s="31"/>
      <c r="P82" s="18"/>
      <c r="S82" s="31"/>
      <c r="V82" s="18"/>
      <c r="Y82" s="31"/>
      <c r="AB82" s="18"/>
      <c r="AH82" s="18"/>
    </row>
    <row r="83" spans="4:34" ht="13.2" x14ac:dyDescent="0.25">
      <c r="D83" s="18"/>
      <c r="G83" s="31"/>
      <c r="J83" s="18"/>
      <c r="M83" s="31"/>
      <c r="P83" s="18"/>
      <c r="S83" s="31"/>
      <c r="V83" s="18"/>
      <c r="Y83" s="31"/>
      <c r="AB83" s="18"/>
      <c r="AH83" s="18"/>
    </row>
    <row r="84" spans="4:34" ht="13.2" x14ac:dyDescent="0.25">
      <c r="D84" s="18"/>
      <c r="G84" s="31"/>
      <c r="J84" s="18"/>
      <c r="M84" s="31"/>
      <c r="P84" s="18"/>
      <c r="S84" s="31"/>
      <c r="V84" s="18"/>
      <c r="Y84" s="31"/>
      <c r="AB84" s="18"/>
      <c r="AH84" s="18"/>
    </row>
    <row r="85" spans="4:34" ht="13.2" x14ac:dyDescent="0.25">
      <c r="D85" s="18"/>
      <c r="G85" s="31"/>
      <c r="J85" s="18"/>
      <c r="M85" s="31"/>
      <c r="P85" s="18"/>
      <c r="S85" s="31"/>
      <c r="V85" s="18"/>
      <c r="Y85" s="31"/>
      <c r="AB85" s="18"/>
      <c r="AH85" s="18"/>
    </row>
    <row r="86" spans="4:34" ht="13.2" x14ac:dyDescent="0.25">
      <c r="D86" s="18"/>
      <c r="G86" s="31"/>
      <c r="J86" s="18"/>
      <c r="M86" s="31"/>
      <c r="P86" s="18"/>
      <c r="S86" s="31"/>
      <c r="V86" s="18"/>
      <c r="Y86" s="31"/>
      <c r="AB86" s="18"/>
      <c r="AH86" s="18"/>
    </row>
    <row r="87" spans="4:34" ht="13.2" x14ac:dyDescent="0.25">
      <c r="D87" s="18"/>
      <c r="G87" s="31"/>
      <c r="J87" s="18"/>
      <c r="M87" s="31"/>
      <c r="P87" s="18"/>
      <c r="S87" s="31"/>
      <c r="V87" s="18"/>
      <c r="Y87" s="31"/>
      <c r="AB87" s="18"/>
      <c r="AH87" s="18"/>
    </row>
    <row r="88" spans="4:34" ht="13.2" x14ac:dyDescent="0.25">
      <c r="D88" s="18"/>
      <c r="G88" s="31"/>
      <c r="J88" s="18"/>
      <c r="M88" s="31"/>
      <c r="P88" s="18"/>
      <c r="S88" s="31"/>
      <c r="V88" s="18"/>
      <c r="Y88" s="31"/>
      <c r="AB88" s="18"/>
      <c r="AH88" s="18"/>
    </row>
    <row r="89" spans="4:34" ht="13.2" x14ac:dyDescent="0.25">
      <c r="D89" s="18"/>
      <c r="G89" s="31"/>
      <c r="J89" s="18"/>
      <c r="M89" s="31"/>
      <c r="P89" s="18"/>
      <c r="S89" s="31"/>
      <c r="V89" s="18"/>
      <c r="Y89" s="31"/>
      <c r="AB89" s="18"/>
      <c r="AH89" s="18"/>
    </row>
    <row r="90" spans="4:34" ht="13.2" x14ac:dyDescent="0.25">
      <c r="D90" s="18"/>
      <c r="G90" s="31"/>
      <c r="J90" s="18"/>
      <c r="M90" s="31"/>
      <c r="P90" s="18"/>
      <c r="S90" s="31"/>
      <c r="V90" s="18"/>
      <c r="Y90" s="31"/>
      <c r="AB90" s="18"/>
      <c r="AH90" s="18"/>
    </row>
    <row r="91" spans="4:34" ht="13.2" x14ac:dyDescent="0.25">
      <c r="D91" s="18"/>
      <c r="G91" s="31"/>
      <c r="J91" s="18"/>
      <c r="M91" s="31"/>
      <c r="P91" s="18"/>
      <c r="S91" s="31"/>
      <c r="V91" s="18"/>
      <c r="Y91" s="31"/>
      <c r="AB91" s="18"/>
      <c r="AH91" s="18"/>
    </row>
    <row r="92" spans="4:34" ht="13.2" x14ac:dyDescent="0.25">
      <c r="D92" s="18"/>
      <c r="G92" s="31"/>
      <c r="J92" s="18"/>
      <c r="M92" s="31"/>
      <c r="P92" s="18"/>
      <c r="S92" s="31"/>
      <c r="V92" s="18"/>
      <c r="Y92" s="31"/>
      <c r="AB92" s="18"/>
      <c r="AH92" s="18"/>
    </row>
    <row r="93" spans="4:34" ht="13.2" x14ac:dyDescent="0.25">
      <c r="D93" s="18"/>
      <c r="G93" s="31"/>
      <c r="J93" s="18"/>
      <c r="M93" s="31"/>
      <c r="P93" s="18"/>
      <c r="S93" s="31"/>
      <c r="V93" s="18"/>
      <c r="Y93" s="31"/>
      <c r="AB93" s="18"/>
      <c r="AH93" s="18"/>
    </row>
    <row r="94" spans="4:34" ht="13.2" x14ac:dyDescent="0.25">
      <c r="D94" s="18"/>
      <c r="G94" s="31"/>
      <c r="J94" s="18"/>
      <c r="M94" s="31"/>
      <c r="P94" s="18"/>
      <c r="S94" s="31"/>
      <c r="V94" s="18"/>
      <c r="Y94" s="31"/>
      <c r="AB94" s="18"/>
      <c r="AH94" s="18"/>
    </row>
    <row r="95" spans="4:34" ht="13.2" x14ac:dyDescent="0.25">
      <c r="D95" s="18"/>
      <c r="G95" s="31"/>
      <c r="J95" s="18"/>
      <c r="M95" s="31"/>
      <c r="P95" s="18"/>
      <c r="S95" s="31"/>
      <c r="V95" s="18"/>
      <c r="Y95" s="31"/>
      <c r="AB95" s="18"/>
      <c r="AH95" s="18"/>
    </row>
    <row r="96" spans="4:34" ht="13.2" x14ac:dyDescent="0.25">
      <c r="D96" s="18"/>
      <c r="G96" s="31"/>
      <c r="J96" s="18"/>
      <c r="M96" s="31"/>
      <c r="P96" s="18"/>
      <c r="S96" s="31"/>
      <c r="V96" s="18"/>
      <c r="Y96" s="31"/>
      <c r="AB96" s="18"/>
      <c r="AH96" s="18"/>
    </row>
    <row r="97" spans="4:34" ht="13.2" x14ac:dyDescent="0.25">
      <c r="D97" s="18"/>
      <c r="G97" s="31"/>
      <c r="J97" s="18"/>
      <c r="M97" s="31"/>
      <c r="P97" s="18"/>
      <c r="S97" s="31"/>
      <c r="V97" s="18"/>
      <c r="Y97" s="31"/>
      <c r="AB97" s="18"/>
      <c r="AH97" s="18"/>
    </row>
    <row r="98" spans="4:34" ht="13.2" x14ac:dyDescent="0.25">
      <c r="D98" s="18"/>
      <c r="G98" s="31"/>
      <c r="J98" s="18"/>
      <c r="M98" s="31"/>
      <c r="P98" s="18"/>
      <c r="S98" s="31"/>
      <c r="V98" s="18"/>
      <c r="Y98" s="31"/>
      <c r="AB98" s="18"/>
      <c r="AH98" s="18"/>
    </row>
    <row r="99" spans="4:34" ht="13.2" x14ac:dyDescent="0.25">
      <c r="D99" s="18"/>
      <c r="G99" s="31"/>
      <c r="J99" s="18"/>
      <c r="M99" s="31"/>
      <c r="P99" s="18"/>
      <c r="S99" s="31"/>
      <c r="V99" s="18"/>
      <c r="Y99" s="31"/>
      <c r="AB99" s="18"/>
      <c r="AH99" s="18"/>
    </row>
    <row r="100" spans="4:34" ht="13.2" x14ac:dyDescent="0.25">
      <c r="D100" s="18"/>
      <c r="G100" s="31"/>
      <c r="J100" s="18"/>
      <c r="M100" s="31"/>
      <c r="P100" s="18"/>
      <c r="S100" s="31"/>
      <c r="V100" s="18"/>
      <c r="Y100" s="31"/>
      <c r="AB100" s="18"/>
      <c r="AH100" s="18"/>
    </row>
    <row r="101" spans="4:34" ht="13.2" x14ac:dyDescent="0.25">
      <c r="D101" s="18"/>
      <c r="G101" s="31"/>
      <c r="J101" s="18"/>
      <c r="M101" s="31"/>
      <c r="P101" s="18"/>
      <c r="S101" s="31"/>
      <c r="V101" s="18"/>
      <c r="Y101" s="31"/>
      <c r="AB101" s="18"/>
      <c r="AH101" s="18"/>
    </row>
    <row r="102" spans="4:34" ht="13.2" x14ac:dyDescent="0.25">
      <c r="D102" s="18"/>
      <c r="G102" s="31"/>
      <c r="J102" s="18"/>
      <c r="M102" s="31"/>
      <c r="P102" s="18"/>
      <c r="S102" s="31"/>
      <c r="V102" s="18"/>
      <c r="Y102" s="31"/>
      <c r="AB102" s="18"/>
      <c r="AH102" s="18"/>
    </row>
    <row r="103" spans="4:34" ht="13.2" x14ac:dyDescent="0.25">
      <c r="D103" s="18"/>
      <c r="G103" s="31"/>
      <c r="J103" s="18"/>
      <c r="M103" s="31"/>
      <c r="P103" s="18"/>
      <c r="S103" s="31"/>
      <c r="V103" s="18"/>
      <c r="Y103" s="31"/>
      <c r="AB103" s="18"/>
      <c r="AH103" s="18"/>
    </row>
    <row r="104" spans="4:34" ht="13.2" x14ac:dyDescent="0.25">
      <c r="D104" s="18"/>
      <c r="G104" s="31"/>
      <c r="J104" s="18"/>
      <c r="M104" s="31"/>
      <c r="P104" s="18"/>
      <c r="S104" s="31"/>
      <c r="V104" s="18"/>
      <c r="Y104" s="31"/>
      <c r="AB104" s="18"/>
      <c r="AH104" s="18"/>
    </row>
    <row r="105" spans="4:34" ht="13.2" x14ac:dyDescent="0.25">
      <c r="D105" s="18"/>
      <c r="G105" s="31"/>
      <c r="J105" s="18"/>
      <c r="M105" s="31"/>
      <c r="P105" s="18"/>
      <c r="S105" s="31"/>
      <c r="V105" s="18"/>
      <c r="Y105" s="31"/>
      <c r="AB105" s="18"/>
      <c r="AH105" s="18"/>
    </row>
    <row r="106" spans="4:34" ht="13.2" x14ac:dyDescent="0.25">
      <c r="D106" s="18"/>
      <c r="G106" s="31"/>
      <c r="J106" s="18"/>
      <c r="M106" s="31"/>
      <c r="P106" s="18"/>
      <c r="S106" s="31"/>
      <c r="V106" s="18"/>
      <c r="Y106" s="31"/>
      <c r="AB106" s="18"/>
      <c r="AH106" s="18"/>
    </row>
    <row r="107" spans="4:34" ht="13.2" x14ac:dyDescent="0.25">
      <c r="D107" s="18"/>
      <c r="G107" s="31"/>
      <c r="J107" s="18"/>
      <c r="M107" s="31"/>
      <c r="P107" s="18"/>
      <c r="S107" s="31"/>
      <c r="V107" s="18"/>
      <c r="Y107" s="31"/>
      <c r="AB107" s="18"/>
      <c r="AH107" s="18"/>
    </row>
    <row r="108" spans="4:34" ht="13.2" x14ac:dyDescent="0.25">
      <c r="D108" s="18"/>
      <c r="G108" s="31"/>
      <c r="J108" s="18"/>
      <c r="M108" s="31"/>
      <c r="P108" s="18"/>
      <c r="S108" s="31"/>
      <c r="V108" s="18"/>
      <c r="Y108" s="31"/>
      <c r="AB108" s="18"/>
      <c r="AH108" s="18"/>
    </row>
    <row r="109" spans="4:34" ht="13.2" x14ac:dyDescent="0.25">
      <c r="D109" s="18"/>
      <c r="G109" s="31"/>
      <c r="J109" s="18"/>
      <c r="M109" s="31"/>
      <c r="P109" s="18"/>
      <c r="S109" s="31"/>
      <c r="V109" s="18"/>
      <c r="Y109" s="31"/>
      <c r="AB109" s="18"/>
      <c r="AH109" s="18"/>
    </row>
    <row r="110" spans="4:34" ht="13.2" x14ac:dyDescent="0.25">
      <c r="D110" s="18"/>
      <c r="G110" s="31"/>
      <c r="J110" s="18"/>
      <c r="M110" s="31"/>
      <c r="P110" s="18"/>
      <c r="S110" s="31"/>
      <c r="V110" s="18"/>
      <c r="Y110" s="31"/>
      <c r="AB110" s="18"/>
      <c r="AH110" s="18"/>
    </row>
    <row r="111" spans="4:34" ht="13.2" x14ac:dyDescent="0.25">
      <c r="D111" s="18"/>
      <c r="G111" s="31"/>
      <c r="J111" s="18"/>
      <c r="M111" s="31"/>
      <c r="P111" s="18"/>
      <c r="S111" s="31"/>
      <c r="V111" s="18"/>
      <c r="Y111" s="31"/>
      <c r="AB111" s="18"/>
      <c r="AH111" s="18"/>
    </row>
    <row r="112" spans="4:34" ht="13.2" x14ac:dyDescent="0.25">
      <c r="D112" s="18"/>
      <c r="G112" s="31"/>
      <c r="J112" s="18"/>
      <c r="M112" s="31"/>
      <c r="P112" s="18"/>
      <c r="S112" s="31"/>
      <c r="V112" s="18"/>
      <c r="Y112" s="31"/>
      <c r="AB112" s="18"/>
      <c r="AH112" s="18"/>
    </row>
    <row r="113" spans="4:34" ht="13.2" x14ac:dyDescent="0.25">
      <c r="D113" s="18"/>
      <c r="G113" s="31"/>
      <c r="J113" s="18"/>
      <c r="M113" s="31"/>
      <c r="P113" s="18"/>
      <c r="S113" s="31"/>
      <c r="V113" s="18"/>
      <c r="Y113" s="31"/>
      <c r="AB113" s="18"/>
      <c r="AH113" s="18"/>
    </row>
    <row r="114" spans="4:34" ht="13.2" x14ac:dyDescent="0.25">
      <c r="D114" s="18"/>
      <c r="G114" s="31"/>
      <c r="J114" s="18"/>
      <c r="M114" s="31"/>
      <c r="P114" s="18"/>
      <c r="S114" s="31"/>
      <c r="V114" s="18"/>
      <c r="Y114" s="31"/>
      <c r="AB114" s="18"/>
      <c r="AH114" s="18"/>
    </row>
    <row r="115" spans="4:34" ht="13.2" x14ac:dyDescent="0.25">
      <c r="D115" s="18"/>
      <c r="G115" s="31"/>
      <c r="J115" s="18"/>
      <c r="M115" s="31"/>
      <c r="P115" s="18"/>
      <c r="S115" s="31"/>
      <c r="V115" s="18"/>
      <c r="Y115" s="31"/>
      <c r="AB115" s="18"/>
      <c r="AH115" s="18"/>
    </row>
    <row r="116" spans="4:34" ht="13.2" x14ac:dyDescent="0.25">
      <c r="D116" s="18"/>
      <c r="G116" s="31"/>
      <c r="J116" s="18"/>
      <c r="M116" s="31"/>
      <c r="P116" s="18"/>
      <c r="S116" s="31"/>
      <c r="V116" s="18"/>
      <c r="Y116" s="31"/>
      <c r="AB116" s="18"/>
      <c r="AH116" s="18"/>
    </row>
    <row r="117" spans="4:34" ht="13.2" x14ac:dyDescent="0.25">
      <c r="D117" s="18"/>
      <c r="G117" s="31"/>
      <c r="J117" s="18"/>
      <c r="M117" s="31"/>
      <c r="P117" s="18"/>
      <c r="S117" s="31"/>
      <c r="V117" s="18"/>
      <c r="Y117" s="31"/>
      <c r="AB117" s="18"/>
      <c r="AH117" s="18"/>
    </row>
    <row r="118" spans="4:34" ht="13.2" x14ac:dyDescent="0.25">
      <c r="D118" s="18"/>
      <c r="G118" s="31"/>
      <c r="J118" s="18"/>
      <c r="M118" s="31"/>
      <c r="P118" s="18"/>
      <c r="S118" s="31"/>
      <c r="V118" s="18"/>
      <c r="Y118" s="31"/>
      <c r="AB118" s="18"/>
      <c r="AH118" s="18"/>
    </row>
    <row r="119" spans="4:34" ht="13.2" x14ac:dyDescent="0.25">
      <c r="D119" s="18"/>
      <c r="G119" s="31"/>
      <c r="J119" s="18"/>
      <c r="M119" s="31"/>
      <c r="P119" s="18"/>
      <c r="S119" s="31"/>
      <c r="V119" s="18"/>
      <c r="Y119" s="31"/>
      <c r="AB119" s="18"/>
      <c r="AH119" s="18"/>
    </row>
    <row r="120" spans="4:34" ht="13.2" x14ac:dyDescent="0.25">
      <c r="D120" s="18"/>
      <c r="G120" s="31"/>
      <c r="J120" s="18"/>
      <c r="M120" s="31"/>
      <c r="P120" s="18"/>
      <c r="S120" s="31"/>
      <c r="V120" s="18"/>
      <c r="Y120" s="31"/>
      <c r="AB120" s="18"/>
      <c r="AH120" s="18"/>
    </row>
    <row r="121" spans="4:34" ht="13.2" x14ac:dyDescent="0.25">
      <c r="D121" s="18"/>
      <c r="G121" s="31"/>
      <c r="J121" s="18"/>
      <c r="M121" s="31"/>
      <c r="P121" s="18"/>
      <c r="S121" s="31"/>
      <c r="V121" s="18"/>
      <c r="Y121" s="31"/>
      <c r="AB121" s="18"/>
      <c r="AH121" s="18"/>
    </row>
    <row r="122" spans="4:34" ht="13.2" x14ac:dyDescent="0.25">
      <c r="D122" s="18"/>
      <c r="G122" s="31"/>
      <c r="J122" s="18"/>
      <c r="M122" s="31"/>
      <c r="P122" s="18"/>
      <c r="S122" s="31"/>
      <c r="V122" s="18"/>
      <c r="Y122" s="31"/>
      <c r="AB122" s="18"/>
      <c r="AH122" s="18"/>
    </row>
    <row r="123" spans="4:34" ht="13.2" x14ac:dyDescent="0.25">
      <c r="D123" s="18"/>
      <c r="G123" s="31"/>
      <c r="J123" s="18"/>
      <c r="M123" s="31"/>
      <c r="P123" s="18"/>
      <c r="S123" s="31"/>
      <c r="V123" s="18"/>
      <c r="Y123" s="31"/>
      <c r="AB123" s="18"/>
      <c r="AH123" s="18"/>
    </row>
    <row r="124" spans="4:34" ht="13.2" x14ac:dyDescent="0.25">
      <c r="D124" s="18"/>
      <c r="G124" s="31"/>
      <c r="J124" s="18"/>
      <c r="M124" s="31"/>
      <c r="P124" s="18"/>
      <c r="S124" s="31"/>
      <c r="V124" s="18"/>
      <c r="Y124" s="31"/>
      <c r="AB124" s="18"/>
      <c r="AH124" s="18"/>
    </row>
    <row r="125" spans="4:34" ht="13.2" x14ac:dyDescent="0.25">
      <c r="D125" s="18"/>
      <c r="G125" s="31"/>
      <c r="J125" s="18"/>
      <c r="M125" s="31"/>
      <c r="P125" s="18"/>
      <c r="S125" s="31"/>
      <c r="V125" s="18"/>
      <c r="Y125" s="31"/>
      <c r="AB125" s="18"/>
      <c r="AH125" s="18"/>
    </row>
    <row r="126" spans="4:34" ht="13.2" x14ac:dyDescent="0.25">
      <c r="D126" s="18"/>
      <c r="G126" s="31"/>
      <c r="J126" s="18"/>
      <c r="M126" s="31"/>
      <c r="P126" s="18"/>
      <c r="S126" s="31"/>
      <c r="V126" s="18"/>
      <c r="Y126" s="31"/>
      <c r="AB126" s="18"/>
      <c r="AH126" s="18"/>
    </row>
    <row r="127" spans="4:34" ht="13.2" x14ac:dyDescent="0.25">
      <c r="D127" s="18"/>
      <c r="G127" s="31"/>
      <c r="J127" s="18"/>
      <c r="M127" s="31"/>
      <c r="P127" s="18"/>
      <c r="S127" s="31"/>
      <c r="V127" s="18"/>
      <c r="Y127" s="31"/>
      <c r="AB127" s="18"/>
      <c r="AH127" s="18"/>
    </row>
    <row r="128" spans="4:34" ht="13.2" x14ac:dyDescent="0.25">
      <c r="D128" s="18"/>
      <c r="G128" s="31"/>
      <c r="J128" s="18"/>
      <c r="M128" s="31"/>
      <c r="P128" s="18"/>
      <c r="S128" s="31"/>
      <c r="V128" s="18"/>
      <c r="Y128" s="31"/>
      <c r="AB128" s="18"/>
      <c r="AH128" s="18"/>
    </row>
    <row r="129" spans="4:34" ht="13.2" x14ac:dyDescent="0.25">
      <c r="D129" s="18"/>
      <c r="G129" s="31"/>
      <c r="J129" s="18"/>
      <c r="M129" s="31"/>
      <c r="P129" s="18"/>
      <c r="S129" s="31"/>
      <c r="V129" s="18"/>
      <c r="Y129" s="31"/>
      <c r="AB129" s="18"/>
      <c r="AH129" s="18"/>
    </row>
    <row r="130" spans="4:34" ht="13.2" x14ac:dyDescent="0.25">
      <c r="D130" s="18"/>
      <c r="G130" s="31"/>
      <c r="J130" s="18"/>
      <c r="M130" s="31"/>
      <c r="P130" s="18"/>
      <c r="S130" s="31"/>
      <c r="V130" s="18"/>
      <c r="Y130" s="31"/>
      <c r="AB130" s="18"/>
      <c r="AH130" s="18"/>
    </row>
    <row r="131" spans="4:34" ht="13.2" x14ac:dyDescent="0.25">
      <c r="D131" s="18"/>
      <c r="G131" s="31"/>
      <c r="J131" s="18"/>
      <c r="M131" s="31"/>
      <c r="P131" s="18"/>
      <c r="S131" s="31"/>
      <c r="V131" s="18"/>
      <c r="Y131" s="31"/>
      <c r="AB131" s="18"/>
      <c r="AH131" s="18"/>
    </row>
    <row r="132" spans="4:34" ht="13.2" x14ac:dyDescent="0.25">
      <c r="D132" s="18"/>
      <c r="G132" s="31"/>
      <c r="J132" s="18"/>
      <c r="M132" s="31"/>
      <c r="P132" s="18"/>
      <c r="S132" s="31"/>
      <c r="V132" s="18"/>
      <c r="Y132" s="31"/>
      <c r="AB132" s="18"/>
      <c r="AH132" s="18"/>
    </row>
    <row r="133" spans="4:34" ht="13.2" x14ac:dyDescent="0.25">
      <c r="D133" s="18"/>
      <c r="G133" s="31"/>
      <c r="J133" s="18"/>
      <c r="M133" s="31"/>
      <c r="P133" s="18"/>
      <c r="S133" s="31"/>
      <c r="V133" s="18"/>
      <c r="Y133" s="31"/>
      <c r="AB133" s="18"/>
      <c r="AH133" s="18"/>
    </row>
    <row r="134" spans="4:34" ht="13.2" x14ac:dyDescent="0.25">
      <c r="D134" s="18"/>
      <c r="G134" s="31"/>
      <c r="J134" s="18"/>
      <c r="M134" s="31"/>
      <c r="P134" s="18"/>
      <c r="S134" s="31"/>
      <c r="V134" s="18"/>
      <c r="Y134" s="31"/>
      <c r="AB134" s="18"/>
      <c r="AH134" s="18"/>
    </row>
    <row r="135" spans="4:34" ht="13.2" x14ac:dyDescent="0.25">
      <c r="D135" s="18"/>
      <c r="G135" s="31"/>
      <c r="J135" s="18"/>
      <c r="M135" s="31"/>
      <c r="P135" s="18"/>
      <c r="S135" s="31"/>
      <c r="V135" s="18"/>
      <c r="Y135" s="31"/>
      <c r="AB135" s="18"/>
      <c r="AH135" s="18"/>
    </row>
    <row r="136" spans="4:34" ht="13.2" x14ac:dyDescent="0.25">
      <c r="D136" s="18"/>
      <c r="G136" s="31"/>
      <c r="J136" s="18"/>
      <c r="M136" s="31"/>
      <c r="P136" s="18"/>
      <c r="S136" s="31"/>
      <c r="V136" s="18"/>
      <c r="Y136" s="31"/>
      <c r="AB136" s="18"/>
      <c r="AH136" s="18"/>
    </row>
    <row r="137" spans="4:34" ht="13.2" x14ac:dyDescent="0.25">
      <c r="D137" s="18"/>
      <c r="G137" s="31"/>
      <c r="J137" s="18"/>
      <c r="M137" s="31"/>
      <c r="P137" s="18"/>
      <c r="S137" s="31"/>
      <c r="V137" s="18"/>
      <c r="Y137" s="31"/>
      <c r="AB137" s="18"/>
      <c r="AH137" s="18"/>
    </row>
    <row r="138" spans="4:34" ht="13.2" x14ac:dyDescent="0.25">
      <c r="D138" s="18"/>
      <c r="G138" s="31"/>
      <c r="J138" s="18"/>
      <c r="M138" s="31"/>
      <c r="P138" s="18"/>
      <c r="S138" s="31"/>
      <c r="V138" s="18"/>
      <c r="Y138" s="31"/>
      <c r="AB138" s="18"/>
      <c r="AH138" s="18"/>
    </row>
    <row r="139" spans="4:34" ht="13.2" x14ac:dyDescent="0.25">
      <c r="D139" s="18"/>
      <c r="G139" s="31"/>
      <c r="J139" s="18"/>
      <c r="M139" s="31"/>
      <c r="P139" s="18"/>
      <c r="S139" s="31"/>
      <c r="V139" s="18"/>
      <c r="Y139" s="31"/>
      <c r="AB139" s="18"/>
      <c r="AH139" s="18"/>
    </row>
    <row r="140" spans="4:34" ht="13.2" x14ac:dyDescent="0.25">
      <c r="D140" s="18"/>
      <c r="G140" s="31"/>
      <c r="J140" s="18"/>
      <c r="M140" s="31"/>
      <c r="P140" s="18"/>
      <c r="S140" s="31"/>
      <c r="V140" s="18"/>
      <c r="Y140" s="31"/>
      <c r="AB140" s="18"/>
      <c r="AH140" s="18"/>
    </row>
    <row r="141" spans="4:34" ht="13.2" x14ac:dyDescent="0.25">
      <c r="D141" s="18"/>
      <c r="G141" s="31"/>
      <c r="J141" s="18"/>
      <c r="M141" s="31"/>
      <c r="P141" s="18"/>
      <c r="S141" s="31"/>
      <c r="V141" s="18"/>
      <c r="Y141" s="31"/>
      <c r="AB141" s="18"/>
      <c r="AH141" s="18"/>
    </row>
    <row r="142" spans="4:34" ht="13.2" x14ac:dyDescent="0.25">
      <c r="D142" s="18"/>
      <c r="G142" s="31"/>
      <c r="J142" s="18"/>
      <c r="M142" s="31"/>
      <c r="P142" s="18"/>
      <c r="S142" s="31"/>
      <c r="V142" s="18"/>
      <c r="Y142" s="31"/>
      <c r="AB142" s="18"/>
      <c r="AH142" s="18"/>
    </row>
    <row r="143" spans="4:34" ht="13.2" x14ac:dyDescent="0.25">
      <c r="D143" s="18"/>
      <c r="G143" s="31"/>
      <c r="J143" s="18"/>
      <c r="M143" s="31"/>
      <c r="P143" s="18"/>
      <c r="S143" s="31"/>
      <c r="V143" s="18"/>
      <c r="Y143" s="31"/>
      <c r="AB143" s="18"/>
      <c r="AH143" s="18"/>
    </row>
    <row r="144" spans="4:34" ht="13.2" x14ac:dyDescent="0.25">
      <c r="D144" s="18"/>
      <c r="G144" s="31"/>
      <c r="J144" s="18"/>
      <c r="M144" s="31"/>
      <c r="P144" s="18"/>
      <c r="S144" s="31"/>
      <c r="V144" s="18"/>
      <c r="Y144" s="31"/>
      <c r="AB144" s="18"/>
      <c r="AH144" s="18"/>
    </row>
    <row r="145" spans="4:34" ht="13.2" x14ac:dyDescent="0.25">
      <c r="D145" s="18"/>
      <c r="G145" s="31"/>
      <c r="J145" s="18"/>
      <c r="M145" s="31"/>
      <c r="P145" s="18"/>
      <c r="S145" s="31"/>
      <c r="V145" s="18"/>
      <c r="Y145" s="31"/>
      <c r="AB145" s="18"/>
      <c r="AH145" s="18"/>
    </row>
    <row r="146" spans="4:34" ht="13.2" x14ac:dyDescent="0.25">
      <c r="D146" s="18"/>
      <c r="G146" s="31"/>
      <c r="J146" s="18"/>
      <c r="M146" s="31"/>
      <c r="P146" s="18"/>
      <c r="S146" s="31"/>
      <c r="V146" s="18"/>
      <c r="Y146" s="31"/>
      <c r="AB146" s="18"/>
      <c r="AH146" s="18"/>
    </row>
    <row r="147" spans="4:34" ht="13.2" x14ac:dyDescent="0.25">
      <c r="D147" s="18"/>
      <c r="G147" s="31"/>
      <c r="J147" s="18"/>
      <c r="M147" s="31"/>
      <c r="P147" s="18"/>
      <c r="S147" s="31"/>
      <c r="V147" s="18"/>
      <c r="Y147" s="31"/>
      <c r="AB147" s="18"/>
      <c r="AH147" s="18"/>
    </row>
    <row r="148" spans="4:34" ht="13.2" x14ac:dyDescent="0.25">
      <c r="D148" s="18"/>
      <c r="G148" s="31"/>
      <c r="J148" s="18"/>
      <c r="M148" s="31"/>
      <c r="P148" s="18"/>
      <c r="S148" s="31"/>
      <c r="V148" s="18"/>
      <c r="Y148" s="31"/>
      <c r="AB148" s="18"/>
      <c r="AH148" s="18"/>
    </row>
    <row r="149" spans="4:34" ht="13.2" x14ac:dyDescent="0.25">
      <c r="D149" s="18"/>
      <c r="G149" s="31"/>
      <c r="J149" s="18"/>
      <c r="M149" s="31"/>
      <c r="P149" s="18"/>
      <c r="S149" s="31"/>
      <c r="V149" s="18"/>
      <c r="Y149" s="31"/>
      <c r="AB149" s="18"/>
      <c r="AH149" s="18"/>
    </row>
    <row r="150" spans="4:34" ht="13.2" x14ac:dyDescent="0.25">
      <c r="D150" s="18"/>
      <c r="G150" s="31"/>
      <c r="J150" s="18"/>
      <c r="M150" s="31"/>
      <c r="P150" s="18"/>
      <c r="S150" s="31"/>
      <c r="V150" s="18"/>
      <c r="Y150" s="31"/>
      <c r="AB150" s="18"/>
      <c r="AH150" s="18"/>
    </row>
    <row r="151" spans="4:34" ht="13.2" x14ac:dyDescent="0.25">
      <c r="D151" s="18"/>
      <c r="G151" s="31"/>
      <c r="J151" s="18"/>
      <c r="M151" s="31"/>
      <c r="P151" s="18"/>
      <c r="S151" s="31"/>
      <c r="V151" s="18"/>
      <c r="Y151" s="31"/>
      <c r="AB151" s="18"/>
      <c r="AH151" s="18"/>
    </row>
    <row r="152" spans="4:34" ht="13.2" x14ac:dyDescent="0.25">
      <c r="D152" s="18"/>
      <c r="G152" s="31"/>
      <c r="J152" s="18"/>
      <c r="M152" s="31"/>
      <c r="P152" s="18"/>
      <c r="S152" s="31"/>
      <c r="V152" s="18"/>
      <c r="Y152" s="31"/>
      <c r="AB152" s="18"/>
      <c r="AH152" s="18"/>
    </row>
    <row r="153" spans="4:34" ht="13.2" x14ac:dyDescent="0.25">
      <c r="D153" s="18"/>
      <c r="G153" s="31"/>
      <c r="J153" s="18"/>
      <c r="M153" s="31"/>
      <c r="P153" s="18"/>
      <c r="S153" s="31"/>
      <c r="V153" s="18"/>
      <c r="Y153" s="31"/>
      <c r="AB153" s="18"/>
      <c r="AH153" s="18"/>
    </row>
    <row r="154" spans="4:34" ht="13.2" x14ac:dyDescent="0.25">
      <c r="D154" s="18"/>
      <c r="G154" s="31"/>
      <c r="J154" s="18"/>
      <c r="M154" s="31"/>
      <c r="P154" s="18"/>
      <c r="S154" s="31"/>
      <c r="V154" s="18"/>
      <c r="Y154" s="31"/>
      <c r="AB154" s="18"/>
      <c r="AH154" s="18"/>
    </row>
    <row r="155" spans="4:34" ht="13.2" x14ac:dyDescent="0.25">
      <c r="D155" s="18"/>
      <c r="G155" s="31"/>
      <c r="J155" s="18"/>
      <c r="M155" s="31"/>
      <c r="P155" s="18"/>
      <c r="S155" s="31"/>
      <c r="V155" s="18"/>
      <c r="Y155" s="31"/>
      <c r="AB155" s="18"/>
      <c r="AH155" s="18"/>
    </row>
    <row r="156" spans="4:34" ht="13.2" x14ac:dyDescent="0.25">
      <c r="D156" s="18"/>
      <c r="G156" s="31"/>
      <c r="J156" s="18"/>
      <c r="M156" s="31"/>
      <c r="P156" s="18"/>
      <c r="S156" s="31"/>
      <c r="V156" s="18"/>
      <c r="Y156" s="31"/>
      <c r="AB156" s="18"/>
      <c r="AH156" s="18"/>
    </row>
    <row r="157" spans="4:34" ht="13.2" x14ac:dyDescent="0.25">
      <c r="D157" s="18"/>
      <c r="G157" s="31"/>
      <c r="J157" s="18"/>
      <c r="M157" s="31"/>
      <c r="P157" s="18"/>
      <c r="S157" s="31"/>
      <c r="V157" s="18"/>
      <c r="Y157" s="31"/>
      <c r="AB157" s="18"/>
      <c r="AH157" s="18"/>
    </row>
    <row r="158" spans="4:34" ht="13.2" x14ac:dyDescent="0.25">
      <c r="D158" s="18"/>
      <c r="G158" s="31"/>
      <c r="J158" s="18"/>
      <c r="M158" s="31"/>
      <c r="P158" s="18"/>
      <c r="S158" s="31"/>
      <c r="V158" s="18"/>
      <c r="Y158" s="31"/>
      <c r="AB158" s="18"/>
      <c r="AH158" s="18"/>
    </row>
    <row r="159" spans="4:34" ht="13.2" x14ac:dyDescent="0.25">
      <c r="D159" s="18"/>
      <c r="G159" s="31"/>
      <c r="J159" s="18"/>
      <c r="M159" s="31"/>
      <c r="P159" s="18"/>
      <c r="S159" s="31"/>
      <c r="V159" s="18"/>
      <c r="Y159" s="31"/>
      <c r="AB159" s="18"/>
      <c r="AH159" s="18"/>
    </row>
    <row r="160" spans="4:34" ht="13.2" x14ac:dyDescent="0.25">
      <c r="D160" s="18"/>
      <c r="G160" s="31"/>
      <c r="J160" s="18"/>
      <c r="M160" s="31"/>
      <c r="P160" s="18"/>
      <c r="S160" s="31"/>
      <c r="V160" s="18"/>
      <c r="Y160" s="31"/>
      <c r="AB160" s="18"/>
      <c r="AH160" s="18"/>
    </row>
    <row r="161" spans="4:34" ht="13.2" x14ac:dyDescent="0.25">
      <c r="D161" s="18"/>
      <c r="G161" s="31"/>
      <c r="J161" s="18"/>
      <c r="M161" s="31"/>
      <c r="P161" s="18"/>
      <c r="S161" s="31"/>
      <c r="V161" s="18"/>
      <c r="Y161" s="31"/>
      <c r="AB161" s="18"/>
      <c r="AH161" s="18"/>
    </row>
    <row r="162" spans="4:34" ht="13.2" x14ac:dyDescent="0.25">
      <c r="D162" s="18"/>
      <c r="G162" s="31"/>
      <c r="J162" s="18"/>
      <c r="M162" s="31"/>
      <c r="P162" s="18"/>
      <c r="S162" s="31"/>
      <c r="V162" s="18"/>
      <c r="Y162" s="31"/>
      <c r="AB162" s="18"/>
      <c r="AH162" s="18"/>
    </row>
    <row r="163" spans="4:34" ht="13.2" x14ac:dyDescent="0.25">
      <c r="D163" s="18"/>
      <c r="G163" s="31"/>
      <c r="J163" s="18"/>
      <c r="M163" s="31"/>
      <c r="P163" s="18"/>
      <c r="S163" s="31"/>
      <c r="V163" s="18"/>
      <c r="Y163" s="31"/>
      <c r="AB163" s="18"/>
      <c r="AH163" s="18"/>
    </row>
    <row r="164" spans="4:34" ht="13.2" x14ac:dyDescent="0.25">
      <c r="D164" s="18"/>
      <c r="G164" s="31"/>
      <c r="J164" s="18"/>
      <c r="M164" s="31"/>
      <c r="P164" s="18"/>
      <c r="S164" s="31"/>
      <c r="V164" s="18"/>
      <c r="Y164" s="31"/>
      <c r="AB164" s="18"/>
      <c r="AH164" s="18"/>
    </row>
    <row r="165" spans="4:34" ht="13.2" x14ac:dyDescent="0.25">
      <c r="D165" s="18"/>
      <c r="G165" s="31"/>
      <c r="J165" s="18"/>
      <c r="M165" s="31"/>
      <c r="P165" s="18"/>
      <c r="S165" s="31"/>
      <c r="V165" s="18"/>
      <c r="Y165" s="31"/>
      <c r="AB165" s="18"/>
      <c r="AH165" s="18"/>
    </row>
    <row r="166" spans="4:34" ht="13.2" x14ac:dyDescent="0.25">
      <c r="D166" s="18"/>
      <c r="G166" s="31"/>
      <c r="J166" s="18"/>
      <c r="M166" s="31"/>
      <c r="P166" s="18"/>
      <c r="S166" s="31"/>
      <c r="V166" s="18"/>
      <c r="Y166" s="31"/>
      <c r="AB166" s="18"/>
      <c r="AH166" s="18"/>
    </row>
    <row r="167" spans="4:34" ht="13.2" x14ac:dyDescent="0.25">
      <c r="D167" s="18"/>
      <c r="G167" s="31"/>
      <c r="J167" s="18"/>
      <c r="M167" s="31"/>
      <c r="P167" s="18"/>
      <c r="S167" s="31"/>
      <c r="V167" s="18"/>
      <c r="Y167" s="31"/>
      <c r="AB167" s="18"/>
      <c r="AH167" s="18"/>
    </row>
    <row r="168" spans="4:34" ht="13.2" x14ac:dyDescent="0.25">
      <c r="D168" s="18"/>
      <c r="G168" s="31"/>
      <c r="J168" s="18"/>
      <c r="M168" s="31"/>
      <c r="P168" s="18"/>
      <c r="S168" s="31"/>
      <c r="V168" s="18"/>
      <c r="Y168" s="31"/>
      <c r="AB168" s="18"/>
      <c r="AH168" s="18"/>
    </row>
    <row r="169" spans="4:34" ht="13.2" x14ac:dyDescent="0.25">
      <c r="D169" s="18"/>
      <c r="G169" s="31"/>
      <c r="J169" s="18"/>
      <c r="M169" s="31"/>
      <c r="P169" s="18"/>
      <c r="S169" s="31"/>
      <c r="V169" s="18"/>
      <c r="Y169" s="31"/>
      <c r="AB169" s="18"/>
      <c r="AH169" s="18"/>
    </row>
    <row r="170" spans="4:34" ht="13.2" x14ac:dyDescent="0.25">
      <c r="D170" s="18"/>
      <c r="G170" s="31"/>
      <c r="J170" s="18"/>
      <c r="M170" s="31"/>
      <c r="P170" s="18"/>
      <c r="S170" s="31"/>
      <c r="V170" s="18"/>
      <c r="Y170" s="31"/>
      <c r="AB170" s="18"/>
      <c r="AH170" s="18"/>
    </row>
    <row r="171" spans="4:34" ht="13.2" x14ac:dyDescent="0.25">
      <c r="D171" s="18"/>
      <c r="G171" s="31"/>
      <c r="J171" s="18"/>
      <c r="M171" s="31"/>
      <c r="P171" s="18"/>
      <c r="S171" s="31"/>
      <c r="V171" s="18"/>
      <c r="Y171" s="31"/>
      <c r="AB171" s="18"/>
      <c r="AH171" s="18"/>
    </row>
    <row r="172" spans="4:34" ht="13.2" x14ac:dyDescent="0.25">
      <c r="D172" s="18"/>
      <c r="G172" s="31"/>
      <c r="J172" s="18"/>
      <c r="M172" s="31"/>
      <c r="P172" s="18"/>
      <c r="S172" s="31"/>
      <c r="V172" s="18"/>
      <c r="Y172" s="31"/>
      <c r="AB172" s="18"/>
      <c r="AH172" s="18"/>
    </row>
    <row r="173" spans="4:34" ht="13.2" x14ac:dyDescent="0.25">
      <c r="D173" s="18"/>
      <c r="G173" s="31"/>
      <c r="J173" s="18"/>
      <c r="M173" s="31"/>
      <c r="P173" s="18"/>
      <c r="S173" s="31"/>
      <c r="V173" s="18"/>
      <c r="Y173" s="31"/>
      <c r="AB173" s="18"/>
      <c r="AH173" s="18"/>
    </row>
    <row r="174" spans="4:34" ht="13.2" x14ac:dyDescent="0.25">
      <c r="D174" s="18"/>
      <c r="G174" s="31"/>
      <c r="J174" s="18"/>
      <c r="M174" s="31"/>
      <c r="P174" s="18"/>
      <c r="S174" s="31"/>
      <c r="V174" s="18"/>
      <c r="Y174" s="31"/>
      <c r="AB174" s="18"/>
      <c r="AH174" s="18"/>
    </row>
    <row r="175" spans="4:34" ht="13.2" x14ac:dyDescent="0.25">
      <c r="D175" s="18"/>
      <c r="G175" s="31"/>
      <c r="J175" s="18"/>
      <c r="M175" s="31"/>
      <c r="P175" s="18"/>
      <c r="S175" s="31"/>
      <c r="V175" s="18"/>
      <c r="Y175" s="31"/>
      <c r="AB175" s="18"/>
      <c r="AH175" s="18"/>
    </row>
    <row r="176" spans="4:34" ht="13.2" x14ac:dyDescent="0.25">
      <c r="D176" s="18"/>
      <c r="G176" s="31"/>
      <c r="J176" s="18"/>
      <c r="M176" s="31"/>
      <c r="P176" s="18"/>
      <c r="S176" s="31"/>
      <c r="V176" s="18"/>
      <c r="Y176" s="31"/>
      <c r="AB176" s="18"/>
      <c r="AH176" s="18"/>
    </row>
    <row r="177" spans="4:34" ht="13.2" x14ac:dyDescent="0.25">
      <c r="D177" s="18"/>
      <c r="G177" s="31"/>
      <c r="J177" s="18"/>
      <c r="M177" s="31"/>
      <c r="P177" s="18"/>
      <c r="S177" s="31"/>
      <c r="V177" s="18"/>
      <c r="Y177" s="31"/>
      <c r="AB177" s="18"/>
      <c r="AH177" s="18"/>
    </row>
    <row r="178" spans="4:34" ht="13.2" x14ac:dyDescent="0.25">
      <c r="D178" s="18"/>
      <c r="G178" s="31"/>
      <c r="J178" s="18"/>
      <c r="M178" s="31"/>
      <c r="P178" s="18"/>
      <c r="S178" s="31"/>
      <c r="V178" s="18"/>
      <c r="Y178" s="31"/>
      <c r="AB178" s="18"/>
      <c r="AH178" s="18"/>
    </row>
    <row r="179" spans="4:34" ht="13.2" x14ac:dyDescent="0.25">
      <c r="D179" s="18"/>
      <c r="G179" s="31"/>
      <c r="J179" s="18"/>
      <c r="M179" s="31"/>
      <c r="P179" s="18"/>
      <c r="S179" s="31"/>
      <c r="V179" s="18"/>
      <c r="Y179" s="31"/>
      <c r="AB179" s="18"/>
      <c r="AH179" s="18"/>
    </row>
    <row r="180" spans="4:34" ht="13.2" x14ac:dyDescent="0.25">
      <c r="D180" s="18"/>
      <c r="G180" s="31"/>
      <c r="J180" s="18"/>
      <c r="M180" s="31"/>
      <c r="P180" s="18"/>
      <c r="S180" s="31"/>
      <c r="V180" s="18"/>
      <c r="Y180" s="31"/>
      <c r="AB180" s="18"/>
      <c r="AH180" s="18"/>
    </row>
    <row r="181" spans="4:34" ht="13.2" x14ac:dyDescent="0.25">
      <c r="D181" s="18"/>
      <c r="G181" s="31"/>
      <c r="J181" s="18"/>
      <c r="M181" s="31"/>
      <c r="P181" s="18"/>
      <c r="S181" s="31"/>
      <c r="V181" s="18"/>
      <c r="Y181" s="31"/>
      <c r="AB181" s="18"/>
      <c r="AH181" s="18"/>
    </row>
    <row r="182" spans="4:34" ht="13.2" x14ac:dyDescent="0.25">
      <c r="D182" s="18"/>
      <c r="G182" s="31"/>
      <c r="J182" s="18"/>
      <c r="M182" s="31"/>
      <c r="P182" s="18"/>
      <c r="S182" s="31"/>
      <c r="V182" s="18"/>
      <c r="Y182" s="31"/>
      <c r="AB182" s="18"/>
      <c r="AH182" s="18"/>
    </row>
    <row r="183" spans="4:34" ht="13.2" x14ac:dyDescent="0.25">
      <c r="D183" s="18"/>
      <c r="G183" s="31"/>
      <c r="J183" s="18"/>
      <c r="M183" s="31"/>
      <c r="P183" s="18"/>
      <c r="S183" s="31"/>
      <c r="V183" s="18"/>
      <c r="Y183" s="31"/>
      <c r="AB183" s="18"/>
      <c r="AH183" s="18"/>
    </row>
    <row r="184" spans="4:34" ht="13.2" x14ac:dyDescent="0.25">
      <c r="D184" s="18"/>
      <c r="G184" s="31"/>
      <c r="J184" s="18"/>
      <c r="M184" s="31"/>
      <c r="P184" s="18"/>
      <c r="S184" s="31"/>
      <c r="V184" s="18"/>
      <c r="Y184" s="31"/>
      <c r="AB184" s="18"/>
      <c r="AH184" s="18"/>
    </row>
    <row r="185" spans="4:34" ht="13.2" x14ac:dyDescent="0.25">
      <c r="D185" s="18"/>
      <c r="G185" s="31"/>
      <c r="J185" s="18"/>
      <c r="M185" s="31"/>
      <c r="P185" s="18"/>
      <c r="S185" s="31"/>
      <c r="V185" s="18"/>
      <c r="Y185" s="31"/>
      <c r="AB185" s="18"/>
      <c r="AH185" s="18"/>
    </row>
    <row r="186" spans="4:34" ht="13.2" x14ac:dyDescent="0.25">
      <c r="D186" s="18"/>
      <c r="G186" s="31"/>
      <c r="J186" s="18"/>
      <c r="M186" s="31"/>
      <c r="P186" s="18"/>
      <c r="S186" s="31"/>
      <c r="V186" s="18"/>
      <c r="Y186" s="31"/>
      <c r="AB186" s="18"/>
      <c r="AH186" s="18"/>
    </row>
    <row r="187" spans="4:34" ht="13.2" x14ac:dyDescent="0.25">
      <c r="D187" s="18"/>
      <c r="G187" s="31"/>
      <c r="J187" s="18"/>
      <c r="M187" s="31"/>
      <c r="P187" s="18"/>
      <c r="S187" s="31"/>
      <c r="V187" s="18"/>
      <c r="Y187" s="31"/>
      <c r="AB187" s="18"/>
      <c r="AH187" s="18"/>
    </row>
    <row r="188" spans="4:34" ht="13.2" x14ac:dyDescent="0.25">
      <c r="D188" s="18"/>
      <c r="G188" s="31"/>
      <c r="J188" s="18"/>
      <c r="M188" s="31"/>
      <c r="P188" s="18"/>
      <c r="S188" s="31"/>
      <c r="V188" s="18"/>
      <c r="Y188" s="31"/>
      <c r="AB188" s="18"/>
      <c r="AH188" s="18"/>
    </row>
    <row r="189" spans="4:34" ht="13.2" x14ac:dyDescent="0.25">
      <c r="D189" s="18"/>
      <c r="G189" s="31"/>
      <c r="J189" s="18"/>
      <c r="M189" s="31"/>
      <c r="P189" s="18"/>
      <c r="S189" s="31"/>
      <c r="V189" s="18"/>
      <c r="Y189" s="31"/>
      <c r="AB189" s="18"/>
      <c r="AH189" s="18"/>
    </row>
    <row r="190" spans="4:34" ht="13.2" x14ac:dyDescent="0.25">
      <c r="D190" s="18"/>
      <c r="G190" s="31"/>
      <c r="J190" s="18"/>
      <c r="M190" s="31"/>
      <c r="P190" s="18"/>
      <c r="S190" s="31"/>
      <c r="V190" s="18"/>
      <c r="Y190" s="31"/>
      <c r="AB190" s="18"/>
      <c r="AH190" s="18"/>
    </row>
    <row r="191" spans="4:34" ht="13.2" x14ac:dyDescent="0.25">
      <c r="D191" s="18"/>
      <c r="G191" s="31"/>
      <c r="J191" s="18"/>
      <c r="M191" s="31"/>
      <c r="P191" s="18"/>
      <c r="S191" s="31"/>
      <c r="V191" s="18"/>
      <c r="Y191" s="31"/>
      <c r="AB191" s="18"/>
      <c r="AH191" s="18"/>
    </row>
    <row r="192" spans="4:34" ht="13.2" x14ac:dyDescent="0.25">
      <c r="D192" s="18"/>
      <c r="G192" s="31"/>
      <c r="J192" s="18"/>
      <c r="M192" s="31"/>
      <c r="P192" s="18"/>
      <c r="S192" s="31"/>
      <c r="V192" s="18"/>
      <c r="Y192" s="31"/>
      <c r="AB192" s="18"/>
      <c r="AH192" s="18"/>
    </row>
    <row r="193" spans="4:34" ht="13.2" x14ac:dyDescent="0.25">
      <c r="D193" s="18"/>
      <c r="G193" s="31"/>
      <c r="J193" s="18"/>
      <c r="M193" s="31"/>
      <c r="P193" s="18"/>
      <c r="S193" s="31"/>
      <c r="V193" s="18"/>
      <c r="Y193" s="31"/>
      <c r="AB193" s="18"/>
      <c r="AH193" s="18"/>
    </row>
    <row r="194" spans="4:34" ht="13.2" x14ac:dyDescent="0.25">
      <c r="D194" s="18"/>
      <c r="G194" s="31"/>
      <c r="J194" s="18"/>
      <c r="M194" s="31"/>
      <c r="P194" s="18"/>
      <c r="S194" s="31"/>
      <c r="V194" s="18"/>
      <c r="Y194" s="31"/>
      <c r="AB194" s="18"/>
      <c r="AH194" s="18"/>
    </row>
    <row r="195" spans="4:34" ht="13.2" x14ac:dyDescent="0.25">
      <c r="D195" s="18"/>
      <c r="G195" s="31"/>
      <c r="J195" s="18"/>
      <c r="M195" s="31"/>
      <c r="P195" s="18"/>
      <c r="S195" s="31"/>
      <c r="V195" s="18"/>
      <c r="Y195" s="31"/>
      <c r="AB195" s="18"/>
      <c r="AH195" s="18"/>
    </row>
    <row r="196" spans="4:34" ht="13.2" x14ac:dyDescent="0.25">
      <c r="D196" s="18"/>
      <c r="G196" s="31"/>
      <c r="J196" s="18"/>
      <c r="M196" s="31"/>
      <c r="P196" s="18"/>
      <c r="S196" s="31"/>
      <c r="V196" s="18"/>
      <c r="Y196" s="31"/>
      <c r="AB196" s="18"/>
      <c r="AH196" s="18"/>
    </row>
    <row r="197" spans="4:34" ht="13.2" x14ac:dyDescent="0.25">
      <c r="D197" s="18"/>
      <c r="G197" s="31"/>
      <c r="J197" s="18"/>
      <c r="M197" s="31"/>
      <c r="P197" s="18"/>
      <c r="S197" s="31"/>
      <c r="V197" s="18"/>
      <c r="Y197" s="31"/>
      <c r="AB197" s="18"/>
      <c r="AH197" s="18"/>
    </row>
    <row r="198" spans="4:34" ht="13.2" x14ac:dyDescent="0.25">
      <c r="D198" s="18"/>
      <c r="G198" s="31"/>
      <c r="J198" s="18"/>
      <c r="M198" s="31"/>
      <c r="P198" s="18"/>
      <c r="S198" s="31"/>
      <c r="V198" s="18"/>
      <c r="Y198" s="31"/>
      <c r="AB198" s="18"/>
      <c r="AH198" s="18"/>
    </row>
    <row r="199" spans="4:34" ht="13.2" x14ac:dyDescent="0.25">
      <c r="D199" s="18"/>
      <c r="G199" s="31"/>
      <c r="J199" s="18"/>
      <c r="M199" s="31"/>
      <c r="P199" s="18"/>
      <c r="S199" s="31"/>
      <c r="V199" s="18"/>
      <c r="Y199" s="31"/>
      <c r="AB199" s="18"/>
      <c r="AH199" s="18"/>
    </row>
    <row r="200" spans="4:34" ht="13.2" x14ac:dyDescent="0.25">
      <c r="D200" s="18"/>
      <c r="G200" s="31"/>
      <c r="J200" s="18"/>
      <c r="M200" s="31"/>
      <c r="P200" s="18"/>
      <c r="S200" s="31"/>
      <c r="V200" s="18"/>
      <c r="Y200" s="31"/>
      <c r="AB200" s="18"/>
      <c r="AH200" s="18"/>
    </row>
    <row r="201" spans="4:34" ht="13.2" x14ac:dyDescent="0.25">
      <c r="D201" s="18"/>
      <c r="G201" s="31"/>
      <c r="J201" s="18"/>
      <c r="M201" s="31"/>
      <c r="P201" s="18"/>
      <c r="V201" s="18"/>
      <c r="Y201" s="31"/>
      <c r="AB201" s="18"/>
      <c r="AH201" s="18"/>
    </row>
  </sheetData>
  <mergeCells count="1">
    <mergeCell ref="A10:A1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sendMail">
                <anchor moveWithCells="1" sizeWithCells="1">
                  <from>
                    <xdr:col>0</xdr:col>
                    <xdr:colOff>220980</xdr:colOff>
                    <xdr:row>15</xdr:row>
                    <xdr:rowOff>144780</xdr:rowOff>
                  </from>
                  <to>
                    <xdr:col>0</xdr:col>
                    <xdr:colOff>1143000</xdr:colOff>
                    <xdr:row>17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1"/>
  <sheetViews>
    <sheetView workbookViewId="0">
      <selection activeCell="A2" sqref="A2:A11"/>
    </sheetView>
  </sheetViews>
  <sheetFormatPr defaultColWidth="9" defaultRowHeight="13.2" x14ac:dyDescent="0.25"/>
  <cols>
    <col min="1" max="1" width="26.77734375" customWidth="1"/>
    <col min="2" max="2" width="27.77734375" customWidth="1"/>
  </cols>
  <sheetData>
    <row r="1" spans="1:2" x14ac:dyDescent="0.25">
      <c r="A1" s="6" t="s">
        <v>88</v>
      </c>
      <c r="B1" s="6" t="s">
        <v>89</v>
      </c>
    </row>
    <row r="2" spans="1:2" x14ac:dyDescent="0.25">
      <c r="A2" s="4" t="s">
        <v>98</v>
      </c>
      <c r="B2" s="5" t="s">
        <v>97</v>
      </c>
    </row>
    <row r="3" spans="1:2" x14ac:dyDescent="0.25">
      <c r="A3" s="4" t="s">
        <v>98</v>
      </c>
      <c r="B3" s="5" t="s">
        <v>97</v>
      </c>
    </row>
    <row r="4" spans="1:2" x14ac:dyDescent="0.25">
      <c r="A4" s="4" t="s">
        <v>98</v>
      </c>
      <c r="B4" s="5" t="s">
        <v>97</v>
      </c>
    </row>
    <row r="5" spans="1:2" x14ac:dyDescent="0.25">
      <c r="A5" s="4" t="s">
        <v>98</v>
      </c>
      <c r="B5" s="5" t="s">
        <v>97</v>
      </c>
    </row>
    <row r="6" spans="1:2" x14ac:dyDescent="0.25">
      <c r="A6" s="4" t="s">
        <v>98</v>
      </c>
      <c r="B6" s="5" t="s">
        <v>97</v>
      </c>
    </row>
    <row r="7" spans="1:2" x14ac:dyDescent="0.25">
      <c r="A7" s="4" t="s">
        <v>98</v>
      </c>
      <c r="B7" s="5" t="s">
        <v>97</v>
      </c>
    </row>
    <row r="8" spans="1:2" x14ac:dyDescent="0.25">
      <c r="A8" s="4" t="s">
        <v>98</v>
      </c>
      <c r="B8" s="5" t="s">
        <v>97</v>
      </c>
    </row>
    <row r="9" spans="1:2" x14ac:dyDescent="0.25">
      <c r="A9" s="4" t="s">
        <v>98</v>
      </c>
      <c r="B9" s="5" t="s">
        <v>97</v>
      </c>
    </row>
    <row r="10" spans="1:2" x14ac:dyDescent="0.25">
      <c r="A10" s="4" t="s">
        <v>98</v>
      </c>
      <c r="B10" s="5" t="s">
        <v>97</v>
      </c>
    </row>
    <row r="11" spans="1:2" x14ac:dyDescent="0.25">
      <c r="A11" s="4" t="s">
        <v>98</v>
      </c>
      <c r="B11" s="5" t="s">
        <v>97</v>
      </c>
    </row>
  </sheetData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</vt:lpstr>
      <vt:lpstr>Ledger</vt:lpstr>
      <vt:lpstr>ContactInfo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Washenko</dc:creator>
  <cp:lastModifiedBy>Steve Washenko</cp:lastModifiedBy>
  <dcterms:created xsi:type="dcterms:W3CDTF">2016-04-10T01:57:51Z</dcterms:created>
  <dcterms:modified xsi:type="dcterms:W3CDTF">2016-04-12T21:00:34Z</dcterms:modified>
</cp:coreProperties>
</file>