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VBA\"/>
    </mc:Choice>
  </mc:AlternateContent>
  <bookViews>
    <workbookView xWindow="0" yWindow="0" windowWidth="11790" windowHeight="6795" activeTab="2"/>
  </bookViews>
  <sheets>
    <sheet name="Monthly Budget" sheetId="1" r:id="rId1"/>
    <sheet name="Expense Breakdowns" sheetId="3" r:id="rId2"/>
    <sheet name="Budget Reports" sheetId="2" r:id="rId3"/>
    <sheet name="Categories" sheetId="4" r:id="rId4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7" i="1"/>
  <c r="B18" i="1"/>
  <c r="B7" i="1"/>
  <c r="E18" i="1"/>
  <c r="E20" i="1" s="1"/>
  <c r="E7" i="1"/>
  <c r="D18" i="1"/>
  <c r="D7" i="1"/>
  <c r="G20" i="1"/>
  <c r="F20" i="1"/>
  <c r="C20" i="1" l="1"/>
  <c r="B20" i="1"/>
  <c r="D20" i="1"/>
  <c r="G7" i="1"/>
  <c r="F7" i="1"/>
  <c r="G18" i="1" l="1"/>
  <c r="F18" i="1"/>
</calcChain>
</file>

<file path=xl/sharedStrings.xml><?xml version="1.0" encoding="utf-8"?>
<sst xmlns="http://schemas.openxmlformats.org/spreadsheetml/2006/main" count="122" uniqueCount="37">
  <si>
    <t>Rent</t>
  </si>
  <si>
    <t>Groceries</t>
  </si>
  <si>
    <t>Eating out</t>
  </si>
  <si>
    <t>Gas</t>
  </si>
  <si>
    <t>School</t>
  </si>
  <si>
    <t>Personal care</t>
  </si>
  <si>
    <t>Income</t>
  </si>
  <si>
    <t>Projected</t>
  </si>
  <si>
    <t>Actual</t>
  </si>
  <si>
    <t>Expenses</t>
  </si>
  <si>
    <t>Funtivities</t>
  </si>
  <si>
    <t>Misc</t>
  </si>
  <si>
    <t>BYU Online</t>
  </si>
  <si>
    <t>Deloitte</t>
  </si>
  <si>
    <t>Date</t>
  </si>
  <si>
    <t>Location</t>
  </si>
  <si>
    <t>Amount</t>
  </si>
  <si>
    <t>Details</t>
  </si>
  <si>
    <t>TOTAL</t>
  </si>
  <si>
    <t>Tithing Paid</t>
  </si>
  <si>
    <t>Tithing Not Paid</t>
  </si>
  <si>
    <t>Smith's</t>
  </si>
  <si>
    <t>MVM</t>
  </si>
  <si>
    <t>Maverik Page</t>
  </si>
  <si>
    <t>Chevron Panguitch</t>
  </si>
  <si>
    <t>Maverik Flagstaff</t>
  </si>
  <si>
    <t>Other</t>
  </si>
  <si>
    <t>Venmo</t>
  </si>
  <si>
    <t>BYU Store</t>
  </si>
  <si>
    <t>GRAND TOTAL</t>
  </si>
  <si>
    <t>BYU</t>
  </si>
  <si>
    <t>Tax Refund</t>
  </si>
  <si>
    <t>Slab Pizza</t>
  </si>
  <si>
    <t>University Mall</t>
  </si>
  <si>
    <t>In-n-Out</t>
  </si>
  <si>
    <t>Amazon</t>
  </si>
  <si>
    <t>Maverik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</si>
</sst>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8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16" fontId="0" fillId="0" borderId="0" xfId="0" applyNumberFormat="1"/>
    <xf numFmtId="44" fontId="0" fillId="0" borderId="0" xfId="1" applyFont="1" applyBorder="1"/>
    <xf numFmtId="0" fontId="0" fillId="0" borderId="0" xfId="0" applyFont="1" applyFill="1" applyBorder="1"/>
    <xf numFmtId="0" fontId="0" fillId="0" borderId="0" xfId="0" applyFont="1" applyBorder="1"/>
    <xf numFmtId="0" fontId="3" fillId="3" borderId="0" xfId="0" applyFont="1" applyFill="1" applyBorder="1"/>
    <xf numFmtId="44" fontId="0" fillId="0" borderId="0" xfId="1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2" borderId="0" xfId="0" applyFont="1" applyFill="1" applyBorder="1"/>
    <xf numFmtId="0" fontId="2" fillId="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7" fontId="3" fillId="0" borderId="0" xfId="0" applyNumberFormat="1" applyFont="1" applyFill="1" applyAlignment="1"/>
    <xf numFmtId="17" fontId="4" fillId="0" borderId="0" xfId="0" applyNumberFormat="1" applyFont="1" applyFill="1" applyAlignment="1"/>
    <xf numFmtId="0" fontId="0" fillId="6" borderId="0" xfId="0" applyFill="1"/>
    <xf numFmtId="44" fontId="2" fillId="5" borderId="0" xfId="1" applyFont="1" applyFill="1" applyAlignment="1">
      <alignment horizontal="center"/>
    </xf>
    <xf numFmtId="44" fontId="0" fillId="0" borderId="0" xfId="1" applyFont="1"/>
    <xf numFmtId="0" fontId="2" fillId="7" borderId="0" xfId="0" applyFont="1" applyFill="1" applyAlignment="1">
      <alignment horizontal="center"/>
    </xf>
    <xf numFmtId="8" fontId="0" fillId="0" borderId="0" xfId="0" applyNumberFormat="1"/>
    <xf numFmtId="8" fontId="2" fillId="7" borderId="0" xfId="0" applyNumberFormat="1" applyFont="1" applyFill="1" applyAlignment="1">
      <alignment horizontal="center"/>
    </xf>
    <xf numFmtId="8" fontId="0" fillId="0" borderId="0" xfId="0" applyNumberFormat="1" applyFill="1"/>
    <xf numFmtId="16" fontId="0" fillId="0" borderId="0" xfId="0" applyNumberFormat="1" applyFill="1"/>
    <xf numFmtId="44" fontId="0" fillId="0" borderId="0" xfId="0" applyNumberFormat="1"/>
    <xf numFmtId="44" fontId="0" fillId="0" borderId="0" xfId="1" applyNumberFormat="1" applyFont="1" applyFill="1" applyBorder="1"/>
    <xf numFmtId="0" fontId="7" fillId="3" borderId="0" xfId="0" applyFont="1" applyFill="1" applyBorder="1"/>
    <xf numFmtId="44" fontId="8" fillId="0" borderId="0" xfId="0" applyNumberFormat="1" applyFont="1" applyFill="1" applyBorder="1"/>
    <xf numFmtId="44" fontId="8" fillId="0" borderId="0" xfId="0" applyNumberFormat="1" applyFont="1"/>
    <xf numFmtId="17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" fontId="5" fillId="8" borderId="0" xfId="0" applyNumberFormat="1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17" fontId="5" fillId="8" borderId="0" xfId="0" applyNumberFormat="1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17" fontId="3" fillId="3" borderId="0" xfId="0" applyNumberFormat="1" applyFont="1" applyFill="1" applyAlignment="1">
      <alignment horizontal="center"/>
    </xf>
    <xf numFmtId="17" fontId="3" fillId="6" borderId="0" xfId="0" applyNumberFormat="1" applyFont="1" applyFill="1" applyAlignment="1">
      <alignment horizontal="center"/>
    </xf>
    <xf numFmtId="17" fontId="4" fillId="11" borderId="0" xfId="0" applyNumberFormat="1" applyFont="1" applyFill="1" applyAlignment="1">
      <alignment horizontal="center"/>
    </xf>
    <xf numFmtId="17" fontId="4" fillId="10" borderId="0" xfId="0" applyNumberFormat="1" applyFont="1" applyFill="1" applyAlignment="1">
      <alignment horizontal="center"/>
    </xf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80"/>
      <color rgb="FFFF4747"/>
      <color rgb="FFDDDDDD"/>
      <color rgb="FF009999"/>
      <color rgb="FF006699"/>
      <color rgb="FF66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'Monthly Budget'!$A$10:$A$17</c:f>
              <c:strCache>
                <c:ptCount val="8"/>
                <c:pt idx="0">
                  <c:v>Rent</c:v>
                </c:pt>
                <c:pt idx="1">
                  <c:v>Groceries</c:v>
                </c:pt>
                <c:pt idx="2">
                  <c:v>School</c:v>
                </c:pt>
                <c:pt idx="3">
                  <c:v>Gas</c:v>
                </c:pt>
                <c:pt idx="4">
                  <c:v>Personal care</c:v>
                </c:pt>
                <c:pt idx="5">
                  <c:v>Funtivities</c:v>
                </c:pt>
                <c:pt idx="6">
                  <c:v>Eating out</c:v>
                </c:pt>
                <c:pt idx="7">
                  <c:v>Misc</c:v>
                </c:pt>
              </c:strCache>
            </c:strRef>
          </c:cat>
          <c:val>
            <c:numRef>
              <c:f>'Monthly Budget'!$E$10:$E$17</c:f>
              <c:numCache>
                <c:formatCode>_("$"* #,##0.00_);_("$"* \(#,##0.00\);_("$"* "-"??_);_(@_)</c:formatCode>
                <c:ptCount val="8"/>
                <c:pt idx="0">
                  <c:v>362</c:v>
                </c:pt>
                <c:pt idx="1">
                  <c:v>34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7-45E6-84F6-32DCB63BC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'Monthly Budget'!$A$10:$A$17</c:f>
              <c:strCache>
                <c:ptCount val="8"/>
                <c:pt idx="0">
                  <c:v>Rent</c:v>
                </c:pt>
                <c:pt idx="1">
                  <c:v>Groceries</c:v>
                </c:pt>
                <c:pt idx="2">
                  <c:v>School</c:v>
                </c:pt>
                <c:pt idx="3">
                  <c:v>Gas</c:v>
                </c:pt>
                <c:pt idx="4">
                  <c:v>Personal care</c:v>
                </c:pt>
                <c:pt idx="5">
                  <c:v>Funtivities</c:v>
                </c:pt>
                <c:pt idx="6">
                  <c:v>Eating out</c:v>
                </c:pt>
                <c:pt idx="7">
                  <c:v>Misc</c:v>
                </c:pt>
              </c:strCache>
            </c:strRef>
          </c:cat>
          <c:val>
            <c:numRef>
              <c:f>'Monthly Budget'!$C$10:$C$17</c:f>
              <c:numCache>
                <c:formatCode>_("$"* #,##0.00_);_("$"* \(#,##0.00\);_("$"* "-"??_);_(@_)</c:formatCode>
                <c:ptCount val="8"/>
                <c:pt idx="0">
                  <c:v>370</c:v>
                </c:pt>
                <c:pt idx="1">
                  <c:v>90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B-4A0A-923F-8DD2D259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'Monthly Budget'!$A$10:$A$17</c:f>
              <c:strCache>
                <c:ptCount val="8"/>
                <c:pt idx="0">
                  <c:v>Rent</c:v>
                </c:pt>
                <c:pt idx="1">
                  <c:v>Groceries</c:v>
                </c:pt>
                <c:pt idx="2">
                  <c:v>School</c:v>
                </c:pt>
                <c:pt idx="3">
                  <c:v>Gas</c:v>
                </c:pt>
                <c:pt idx="4">
                  <c:v>Personal care</c:v>
                </c:pt>
                <c:pt idx="5">
                  <c:v>Funtivities</c:v>
                </c:pt>
                <c:pt idx="6">
                  <c:v>Eating out</c:v>
                </c:pt>
                <c:pt idx="7">
                  <c:v>Misc</c:v>
                </c:pt>
              </c:strCache>
            </c:strRef>
          </c:cat>
          <c:val>
            <c:numRef>
              <c:f>'Monthly Budget'!$C$10:$C$17</c:f>
              <c:numCache>
                <c:formatCode>_("$"* #,##0.00_);_("$"* \(#,##0.00\);_("$"* "-"??_);_(@_)</c:formatCode>
                <c:ptCount val="8"/>
                <c:pt idx="0">
                  <c:v>370</c:v>
                </c:pt>
                <c:pt idx="1">
                  <c:v>90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2-410D-B258-04238C572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'Monthly Budget'!$A$10:$A$17</c:f>
              <c:strCache>
                <c:ptCount val="8"/>
                <c:pt idx="0">
                  <c:v>Rent</c:v>
                </c:pt>
                <c:pt idx="1">
                  <c:v>Groceries</c:v>
                </c:pt>
                <c:pt idx="2">
                  <c:v>School</c:v>
                </c:pt>
                <c:pt idx="3">
                  <c:v>Gas</c:v>
                </c:pt>
                <c:pt idx="4">
                  <c:v>Personal care</c:v>
                </c:pt>
                <c:pt idx="5">
                  <c:v>Funtivities</c:v>
                </c:pt>
                <c:pt idx="6">
                  <c:v>Eating out</c:v>
                </c:pt>
                <c:pt idx="7">
                  <c:v>Misc</c:v>
                </c:pt>
              </c:strCache>
            </c:strRef>
          </c:cat>
          <c:val>
            <c:numRef>
              <c:f>'Monthly Budget'!$C$10:$C$17</c:f>
              <c:numCache>
                <c:formatCode>_("$"* #,##0.00_);_("$"* \(#,##0.00\);_("$"* "-"??_);_(@_)</c:formatCode>
                <c:ptCount val="8"/>
                <c:pt idx="0">
                  <c:v>370</c:v>
                </c:pt>
                <c:pt idx="1">
                  <c:v>90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8-4C7B-8AE3-D3FEFA3048D4}"/>
            </c:ext>
          </c:extLst>
        </c:ser>
        <c:ser>
          <c:idx val="1"/>
          <c:order val="1"/>
          <c:val>
            <c:numRef>
              <c:f>'Monthly Budget'!$E$10:$E$17</c:f>
              <c:numCache>
                <c:formatCode>_("$"* #,##0.00_);_("$"* \(#,##0.00\);_("$"* "-"??_);_(@_)</c:formatCode>
                <c:ptCount val="8"/>
                <c:pt idx="0">
                  <c:v>362</c:v>
                </c:pt>
                <c:pt idx="1">
                  <c:v>34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8-4C7B-8AE3-D3FEFA3048D4}"/>
            </c:ext>
          </c:extLst>
        </c:ser>
        <c:ser>
          <c:idx val="2"/>
          <c:order val="2"/>
          <c:val>
            <c:numRef>
              <c:f>'Monthly Budget'!$G$10:$G$17</c:f>
              <c:numCache>
                <c:formatCode>_("$"* #,##0.00_);_("$"* \(#,##0.00\);_("$"* "-"??_);_(@_)</c:formatCode>
                <c:ptCount val="8"/>
                <c:pt idx="0">
                  <c:v>362</c:v>
                </c:pt>
                <c:pt idx="1">
                  <c:v>68</c:v>
                </c:pt>
                <c:pt idx="2">
                  <c:v>10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F8-4C7B-8AE3-D3FEFA304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011680"/>
        <c:axId val="308012664"/>
      </c:lineChart>
      <c:catAx>
        <c:axId val="3080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012664"/>
        <c:crosses val="autoZero"/>
        <c:auto val="1"/>
        <c:lblAlgn val="ctr"/>
        <c:lblOffset val="100"/>
        <c:noMultiLvlLbl val="0"/>
      </c:catAx>
      <c:valAx>
        <c:axId val="30801266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30801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22</xdr:row>
      <xdr:rowOff>31751</xdr:rowOff>
    </xdr:from>
    <xdr:to>
      <xdr:col>2</xdr:col>
      <xdr:colOff>247650</xdr:colOff>
      <xdr:row>24</xdr:row>
      <xdr:rowOff>69850</xdr:rowOff>
    </xdr:to>
    <xdr:grpSp>
      <xdr:nvGrpSpPr>
        <xdr:cNvPr id="7" name="Group 6"/>
        <xdr:cNvGrpSpPr/>
      </xdr:nvGrpSpPr>
      <xdr:grpSpPr>
        <a:xfrm>
          <a:off x="57150" y="4460876"/>
          <a:ext cx="2000250" cy="419099"/>
          <a:chOff x="3912" y="4486275"/>
          <a:chExt cx="876300" cy="639126"/>
        </a:xfrm>
      </xdr:grpSpPr>
      <xdr:sp macro="[0]!makeBudget.makeBudget" textlink="">
        <xdr:nvSpPr>
          <xdr:cNvPr id="4" name="Rounded Rectangle 3"/>
          <xdr:cNvSpPr/>
        </xdr:nvSpPr>
        <xdr:spPr>
          <a:xfrm>
            <a:off x="57149" y="4486275"/>
            <a:ext cx="790575" cy="581025"/>
          </a:xfrm>
          <a:prstGeom prst="roundRect">
            <a:avLst/>
          </a:prstGeom>
          <a:solidFill>
            <a:srgbClr val="00808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makeBudget" textlink="">
        <xdr:nvSpPr>
          <xdr:cNvPr id="3" name="TextBox 2"/>
          <xdr:cNvSpPr txBox="1"/>
        </xdr:nvSpPr>
        <xdr:spPr>
          <a:xfrm>
            <a:off x="3912" y="4582477"/>
            <a:ext cx="87630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050" b="1">
                <a:solidFill>
                  <a:schemeClr val="bg1"/>
                </a:solidFill>
              </a:rPr>
              <a:t>Create Monthly</a:t>
            </a:r>
            <a:r>
              <a:rPr lang="en-US" sz="1050" b="1" baseline="0">
                <a:solidFill>
                  <a:schemeClr val="bg1"/>
                </a:solidFill>
              </a:rPr>
              <a:t> Budget</a:t>
            </a:r>
            <a:endParaRPr lang="en-US" sz="105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0</xdr:col>
      <xdr:colOff>161926</xdr:colOff>
      <xdr:row>25</xdr:row>
      <xdr:rowOff>9525</xdr:rowOff>
    </xdr:from>
    <xdr:to>
      <xdr:col>2</xdr:col>
      <xdr:colOff>161926</xdr:colOff>
      <xdr:row>27</xdr:row>
      <xdr:rowOff>19050</xdr:rowOff>
    </xdr:to>
    <xdr:grpSp>
      <xdr:nvGrpSpPr>
        <xdr:cNvPr id="2" name="Group 1"/>
        <xdr:cNvGrpSpPr/>
      </xdr:nvGrpSpPr>
      <xdr:grpSpPr>
        <a:xfrm>
          <a:off x="161926" y="5010150"/>
          <a:ext cx="1809750" cy="390525"/>
          <a:chOff x="57150" y="5210175"/>
          <a:chExt cx="790575" cy="628650"/>
        </a:xfrm>
      </xdr:grpSpPr>
      <xdr:sp macro="[0]!updateIncome.updateIncome" textlink="">
        <xdr:nvSpPr>
          <xdr:cNvPr id="6" name="Rounded Rectangle 5"/>
          <xdr:cNvSpPr/>
        </xdr:nvSpPr>
        <xdr:spPr>
          <a:xfrm>
            <a:off x="57150" y="5210175"/>
            <a:ext cx="790575" cy="581025"/>
          </a:xfrm>
          <a:prstGeom prst="roundRect">
            <a:avLst/>
          </a:prstGeom>
          <a:solidFill>
            <a:srgbClr val="00808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updateIncome.updateIncome" textlink="">
        <xdr:nvSpPr>
          <xdr:cNvPr id="8" name="TextBox 7"/>
          <xdr:cNvSpPr txBox="1"/>
        </xdr:nvSpPr>
        <xdr:spPr>
          <a:xfrm>
            <a:off x="123826" y="5286375"/>
            <a:ext cx="685800" cy="552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>
                <a:solidFill>
                  <a:schemeClr val="bg1"/>
                </a:solidFill>
              </a:rPr>
              <a:t>Update Income</a:t>
            </a:r>
          </a:p>
        </xdr:txBody>
      </xdr:sp>
    </xdr:grpSp>
    <xdr:clientData/>
  </xdr:twoCellAnchor>
  <xdr:twoCellAnchor editAs="absolute">
    <xdr:from>
      <xdr:col>0</xdr:col>
      <xdr:colOff>104775</xdr:colOff>
      <xdr:row>28</xdr:row>
      <xdr:rowOff>9526</xdr:rowOff>
    </xdr:from>
    <xdr:to>
      <xdr:col>2</xdr:col>
      <xdr:colOff>171450</xdr:colOff>
      <xdr:row>29</xdr:row>
      <xdr:rowOff>180976</xdr:rowOff>
    </xdr:to>
    <xdr:grpSp>
      <xdr:nvGrpSpPr>
        <xdr:cNvPr id="9" name="Group 8"/>
        <xdr:cNvGrpSpPr/>
      </xdr:nvGrpSpPr>
      <xdr:grpSpPr>
        <a:xfrm>
          <a:off x="104775" y="5581651"/>
          <a:ext cx="1876425" cy="361950"/>
          <a:chOff x="47625" y="5934075"/>
          <a:chExt cx="790575" cy="590550"/>
        </a:xfrm>
      </xdr:grpSpPr>
      <xdr:sp macro="[0]!updateExpenses.updateExpenses" textlink="">
        <xdr:nvSpPr>
          <xdr:cNvPr id="10" name="Rounded Rectangle 9"/>
          <xdr:cNvSpPr/>
        </xdr:nvSpPr>
        <xdr:spPr>
          <a:xfrm>
            <a:off x="66675" y="5934075"/>
            <a:ext cx="771525" cy="590550"/>
          </a:xfrm>
          <a:prstGeom prst="roundRect">
            <a:avLst/>
          </a:prstGeom>
          <a:solidFill>
            <a:srgbClr val="00808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updateExpenses.updateExpenses" textlink="">
        <xdr:nvSpPr>
          <xdr:cNvPr id="11" name="TextBox 10"/>
          <xdr:cNvSpPr txBox="1"/>
        </xdr:nvSpPr>
        <xdr:spPr>
          <a:xfrm>
            <a:off x="47625" y="6029325"/>
            <a:ext cx="79057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>
                <a:solidFill>
                  <a:schemeClr val="bg1"/>
                </a:solidFill>
              </a:rPr>
              <a:t>Update Expenses</a:t>
            </a:r>
          </a:p>
        </xdr:txBody>
      </xdr:sp>
    </xdr:grpSp>
    <xdr:clientData/>
  </xdr:twoCellAnchor>
  <xdr:twoCellAnchor editAs="absolute">
    <xdr:from>
      <xdr:col>0</xdr:col>
      <xdr:colOff>95250</xdr:colOff>
      <xdr:row>30</xdr:row>
      <xdr:rowOff>123825</xdr:rowOff>
    </xdr:from>
    <xdr:to>
      <xdr:col>2</xdr:col>
      <xdr:colOff>161925</xdr:colOff>
      <xdr:row>32</xdr:row>
      <xdr:rowOff>104775</xdr:rowOff>
    </xdr:to>
    <xdr:grpSp>
      <xdr:nvGrpSpPr>
        <xdr:cNvPr id="21" name="Group 20"/>
        <xdr:cNvGrpSpPr/>
      </xdr:nvGrpSpPr>
      <xdr:grpSpPr>
        <a:xfrm>
          <a:off x="95250" y="6076950"/>
          <a:ext cx="1876425" cy="361950"/>
          <a:chOff x="47625" y="5934075"/>
          <a:chExt cx="790575" cy="590550"/>
        </a:xfrm>
      </xdr:grpSpPr>
      <xdr:sp macro="[0]!updateExpenses.updateExpenses" textlink="">
        <xdr:nvSpPr>
          <xdr:cNvPr id="22" name="Rounded Rectangle 21"/>
          <xdr:cNvSpPr/>
        </xdr:nvSpPr>
        <xdr:spPr>
          <a:xfrm>
            <a:off x="66675" y="5934075"/>
            <a:ext cx="771525" cy="590550"/>
          </a:xfrm>
          <a:prstGeom prst="roundRect">
            <a:avLst/>
          </a:prstGeom>
          <a:solidFill>
            <a:srgbClr val="00808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updateTotal" textlink="">
        <xdr:nvSpPr>
          <xdr:cNvPr id="23" name="TextBox 22"/>
          <xdr:cNvSpPr txBox="1"/>
        </xdr:nvSpPr>
        <xdr:spPr>
          <a:xfrm>
            <a:off x="47625" y="6029325"/>
            <a:ext cx="79057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>
                <a:solidFill>
                  <a:schemeClr val="bg1"/>
                </a:solidFill>
              </a:rPr>
              <a:t>Update Totals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352425</xdr:colOff>
      <xdr:row>28</xdr:row>
      <xdr:rowOff>9525</xdr:rowOff>
    </xdr:from>
    <xdr:to>
      <xdr:col>4</xdr:col>
      <xdr:colOff>19050</xdr:colOff>
      <xdr:row>31</xdr:row>
      <xdr:rowOff>180975</xdr:rowOff>
    </xdr:to>
    <xdr:grpSp>
      <xdr:nvGrpSpPr>
        <xdr:cNvPr id="7" name="Group 6"/>
        <xdr:cNvGrpSpPr/>
      </xdr:nvGrpSpPr>
      <xdr:grpSpPr>
        <a:xfrm>
          <a:off x="1800225" y="5438775"/>
          <a:ext cx="1143000" cy="742950"/>
          <a:chOff x="6677025" y="5448300"/>
          <a:chExt cx="1143000" cy="742950"/>
        </a:xfrm>
      </xdr:grpSpPr>
      <xdr:sp macro="[0]!enterIncome.enterIncome" textlink="">
        <xdr:nvSpPr>
          <xdr:cNvPr id="2" name="Rounded Rectangle 1"/>
          <xdr:cNvSpPr/>
        </xdr:nvSpPr>
        <xdr:spPr>
          <a:xfrm>
            <a:off x="6677025" y="5448300"/>
            <a:ext cx="1143000" cy="742950"/>
          </a:xfrm>
          <a:prstGeom prst="roundRect">
            <a:avLst/>
          </a:prstGeom>
          <a:solidFill>
            <a:srgbClr val="00808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enterIncome" textlink="">
        <xdr:nvSpPr>
          <xdr:cNvPr id="4" name="TextBox 3"/>
          <xdr:cNvSpPr txBox="1"/>
        </xdr:nvSpPr>
        <xdr:spPr>
          <a:xfrm>
            <a:off x="6724650" y="5505450"/>
            <a:ext cx="1028700" cy="685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600" b="1">
                <a:solidFill>
                  <a:schemeClr val="bg1"/>
                </a:solidFill>
              </a:rPr>
              <a:t>Add Income</a:t>
            </a:r>
          </a:p>
        </xdr:txBody>
      </xdr:sp>
    </xdr:grpSp>
    <xdr:clientData/>
  </xdr:twoCellAnchor>
  <xdr:twoCellAnchor editAs="absolute">
    <xdr:from>
      <xdr:col>0</xdr:col>
      <xdr:colOff>495300</xdr:colOff>
      <xdr:row>28</xdr:row>
      <xdr:rowOff>9525</xdr:rowOff>
    </xdr:from>
    <xdr:to>
      <xdr:col>2</xdr:col>
      <xdr:colOff>190500</xdr:colOff>
      <xdr:row>31</xdr:row>
      <xdr:rowOff>180975</xdr:rowOff>
    </xdr:to>
    <xdr:grpSp>
      <xdr:nvGrpSpPr>
        <xdr:cNvPr id="6" name="Group 5"/>
        <xdr:cNvGrpSpPr/>
      </xdr:nvGrpSpPr>
      <xdr:grpSpPr>
        <a:xfrm>
          <a:off x="495300" y="5438775"/>
          <a:ext cx="1143000" cy="742950"/>
          <a:chOff x="5372100" y="5438775"/>
          <a:chExt cx="1143000" cy="742950"/>
        </a:xfrm>
      </xdr:grpSpPr>
      <xdr:sp macro="[0]!enterExpense.enterExpense" textlink="">
        <xdr:nvSpPr>
          <xdr:cNvPr id="3" name="Rounded Rectangle 2"/>
          <xdr:cNvSpPr/>
        </xdr:nvSpPr>
        <xdr:spPr>
          <a:xfrm>
            <a:off x="5372100" y="5438775"/>
            <a:ext cx="1143000" cy="742950"/>
          </a:xfrm>
          <a:prstGeom prst="roundRect">
            <a:avLst/>
          </a:prstGeom>
          <a:solidFill>
            <a:srgbClr val="00808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enterExpense" textlink="">
        <xdr:nvSpPr>
          <xdr:cNvPr id="5" name="TextBox 4"/>
          <xdr:cNvSpPr txBox="1"/>
        </xdr:nvSpPr>
        <xdr:spPr>
          <a:xfrm>
            <a:off x="5400675" y="5495925"/>
            <a:ext cx="1028700" cy="685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600" b="1">
                <a:solidFill>
                  <a:schemeClr val="bg1"/>
                </a:solidFill>
              </a:rPr>
              <a:t>Add Expense</a:t>
            </a:r>
          </a:p>
        </xdr:txBody>
      </xdr:sp>
    </xdr:grpSp>
    <xdr:clientData/>
  </xdr:twoCellAnchor>
  <xdr:twoCellAnchor editAs="absolute">
    <xdr:from>
      <xdr:col>4</xdr:col>
      <xdr:colOff>219075</xdr:colOff>
      <xdr:row>28</xdr:row>
      <xdr:rowOff>9525</xdr:rowOff>
    </xdr:from>
    <xdr:to>
      <xdr:col>5</xdr:col>
      <xdr:colOff>752475</xdr:colOff>
      <xdr:row>31</xdr:row>
      <xdr:rowOff>180975</xdr:rowOff>
    </xdr:to>
    <xdr:grpSp>
      <xdr:nvGrpSpPr>
        <xdr:cNvPr id="8" name="Group 7"/>
        <xdr:cNvGrpSpPr/>
      </xdr:nvGrpSpPr>
      <xdr:grpSpPr>
        <a:xfrm>
          <a:off x="3143250" y="5438775"/>
          <a:ext cx="1143000" cy="742950"/>
          <a:chOff x="6677025" y="5448300"/>
          <a:chExt cx="1143000" cy="742950"/>
        </a:xfrm>
      </xdr:grpSpPr>
      <xdr:sp macro="[0]!enterIncome.enterIncome" textlink="">
        <xdr:nvSpPr>
          <xdr:cNvPr id="9" name="Rounded Rectangle 8"/>
          <xdr:cNvSpPr/>
        </xdr:nvSpPr>
        <xdr:spPr>
          <a:xfrm>
            <a:off x="6677025" y="5448300"/>
            <a:ext cx="1143000" cy="742950"/>
          </a:xfrm>
          <a:prstGeom prst="roundRect">
            <a:avLst/>
          </a:prstGeom>
          <a:solidFill>
            <a:srgbClr val="00808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newBreakdown.newBreakdown" textlink="">
        <xdr:nvSpPr>
          <xdr:cNvPr id="10" name="TextBox 9"/>
          <xdr:cNvSpPr txBox="1"/>
        </xdr:nvSpPr>
        <xdr:spPr>
          <a:xfrm>
            <a:off x="6724650" y="5505450"/>
            <a:ext cx="1028700" cy="685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600" b="1">
                <a:solidFill>
                  <a:schemeClr val="bg1"/>
                </a:solidFill>
              </a:rPr>
              <a:t>Add New Month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31</xdr:row>
      <xdr:rowOff>180975</xdr:rowOff>
    </xdr:from>
    <xdr:to>
      <xdr:col>2</xdr:col>
      <xdr:colOff>19050</xdr:colOff>
      <xdr:row>35</xdr:row>
      <xdr:rowOff>28575</xdr:rowOff>
    </xdr:to>
    <xdr:sp macro="[0]!pieChart" textlink="">
      <xdr:nvSpPr>
        <xdr:cNvPr id="14" name="Rounded Rectangle 13"/>
        <xdr:cNvSpPr/>
      </xdr:nvSpPr>
      <xdr:spPr>
        <a:xfrm>
          <a:off x="266700" y="6086475"/>
          <a:ext cx="971550" cy="609600"/>
        </a:xfrm>
        <a:prstGeom prst="roundRect">
          <a:avLst/>
        </a:prstGeom>
        <a:solidFill>
          <a:srgbClr val="00808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Create New Pie Chart</a:t>
          </a:r>
        </a:p>
      </xdr:txBody>
    </xdr:sp>
    <xdr:clientData/>
  </xdr:twoCellAnchor>
  <xdr:twoCellAnchor editAs="absolute">
    <xdr:from>
      <xdr:col>2</xdr:col>
      <xdr:colOff>219075</xdr:colOff>
      <xdr:row>31</xdr:row>
      <xdr:rowOff>180975</xdr:rowOff>
    </xdr:from>
    <xdr:to>
      <xdr:col>3</xdr:col>
      <xdr:colOff>581025</xdr:colOff>
      <xdr:row>35</xdr:row>
      <xdr:rowOff>28575</xdr:rowOff>
    </xdr:to>
    <xdr:sp macro="[0]!lineGraph" textlink="">
      <xdr:nvSpPr>
        <xdr:cNvPr id="15" name="Rounded Rectangle 14"/>
        <xdr:cNvSpPr/>
      </xdr:nvSpPr>
      <xdr:spPr>
        <a:xfrm>
          <a:off x="1438275" y="6086475"/>
          <a:ext cx="971550" cy="609600"/>
        </a:xfrm>
        <a:prstGeom prst="roundRect">
          <a:avLst/>
        </a:prstGeom>
        <a:solidFill>
          <a:srgbClr val="00808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Create New</a:t>
          </a:r>
          <a:r>
            <a:rPr lang="en-US" sz="1100" b="1" baseline="0"/>
            <a:t> Line Graph</a:t>
          </a:r>
          <a:endParaRPr lang="en-US" sz="1100" b="1"/>
        </a:p>
      </xdr:txBody>
    </xdr:sp>
    <xdr:clientData/>
  </xdr:twoCellAnchor>
  <xdr:twoCellAnchor>
    <xdr:from>
      <xdr:col>9</xdr:col>
      <xdr:colOff>231775</xdr:colOff>
      <xdr:row>2</xdr:row>
      <xdr:rowOff>76200</xdr:rowOff>
    </xdr:from>
    <xdr:to>
      <xdr:col>16</xdr:col>
      <xdr:colOff>536575</xdr:colOff>
      <xdr:row>16</xdr:row>
      <xdr:rowOff>152400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184150</xdr:colOff>
      <xdr:row>2</xdr:row>
      <xdr:rowOff>76200</xdr:rowOff>
    </xdr:from>
    <xdr:to>
      <xdr:col>24</xdr:col>
      <xdr:colOff>488950</xdr:colOff>
      <xdr:row>16</xdr:row>
      <xdr:rowOff>152400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203200</xdr:colOff>
      <xdr:row>2</xdr:row>
      <xdr:rowOff>38100</xdr:rowOff>
    </xdr:from>
    <xdr:to>
      <xdr:col>8</xdr:col>
      <xdr:colOff>508000</xdr:colOff>
      <xdr:row>16</xdr:row>
      <xdr:rowOff>114300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203200</xdr:colOff>
      <xdr:row>16</xdr:row>
      <xdr:rowOff>127000</xdr:rowOff>
    </xdr:from>
    <xdr:to>
      <xdr:col>8</xdr:col>
      <xdr:colOff>508000</xdr:colOff>
      <xdr:row>31</xdr:row>
      <xdr:rowOff>12700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6"/>
  <sheetViews>
    <sheetView workbookViewId="0">
      <selection activeCell="C15" sqref="C15"/>
    </sheetView>
  </sheetViews>
  <sheetFormatPr defaultRowHeight="15" x14ac:dyDescent="0.25"/>
  <cols>
    <col min="1" max="5" width="13.5703125" style="5" customWidth="1"/>
    <col min="6" max="6" width="12.7109375" style="5" customWidth="1"/>
    <col min="7" max="7" width="13.5703125" style="5" customWidth="1"/>
    <col min="8" max="16384" width="9.140625" style="5"/>
  </cols>
  <sheetData>
    <row r="1" spans="1:26" x14ac:dyDescent="0.25">
      <c r="A1" s="4"/>
      <c r="B1" s="4"/>
      <c r="C1" s="4"/>
      <c r="D1" s="4"/>
      <c r="E1" s="4"/>
      <c r="F1" s="4"/>
      <c r="G1" s="4"/>
    </row>
    <row r="2" spans="1:26" ht="18.75" x14ac:dyDescent="0.3">
      <c r="A2" s="4"/>
      <c r="B2" s="35">
        <v>42491</v>
      </c>
      <c r="C2" s="36"/>
      <c r="D2" s="35">
        <v>42461</v>
      </c>
      <c r="E2" s="36"/>
      <c r="F2" s="31">
        <v>42430</v>
      </c>
      <c r="G2" s="32"/>
    </row>
    <row r="3" spans="1:26" ht="18.75" x14ac:dyDescent="0.3">
      <c r="A3" s="6" t="s">
        <v>6</v>
      </c>
      <c r="B3" s="21" t="s">
        <v>7</v>
      </c>
      <c r="C3" s="21" t="s">
        <v>8</v>
      </c>
      <c r="D3" s="21" t="s">
        <v>7</v>
      </c>
      <c r="E3" s="21" t="s">
        <v>8</v>
      </c>
      <c r="F3" s="8" t="s">
        <v>7</v>
      </c>
      <c r="G3" s="8" t="s">
        <v>8</v>
      </c>
    </row>
    <row r="4" spans="1:26" x14ac:dyDescent="0.25">
      <c r="A4" s="9" t="s">
        <v>12</v>
      </c>
      <c r="B4" s="26">
        <v>900</v>
      </c>
      <c r="C4" s="26">
        <v>520</v>
      </c>
      <c r="D4" s="26">
        <v>900</v>
      </c>
      <c r="E4" s="26">
        <v>923</v>
      </c>
      <c r="F4" s="27">
        <v>900</v>
      </c>
      <c r="G4" s="27">
        <v>931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9" t="s">
        <v>13</v>
      </c>
      <c r="B5" s="26">
        <v>0</v>
      </c>
      <c r="C5" s="26">
        <v>0</v>
      </c>
      <c r="D5" s="26">
        <v>0</v>
      </c>
      <c r="E5" s="26">
        <v>0</v>
      </c>
      <c r="F5" s="27">
        <v>0</v>
      </c>
      <c r="G5" s="27"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9" t="s">
        <v>26</v>
      </c>
      <c r="B6" s="26">
        <v>100</v>
      </c>
      <c r="C6" s="26">
        <v>0</v>
      </c>
      <c r="D6" s="26">
        <v>0</v>
      </c>
      <c r="E6" s="26">
        <v>32</v>
      </c>
      <c r="F6" s="27">
        <v>0</v>
      </c>
      <c r="G6" s="27">
        <v>221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10" t="s">
        <v>18</v>
      </c>
      <c r="B7" s="26">
        <f>SUM(B4:B6)</f>
        <v>1000</v>
      </c>
      <c r="C7" s="26">
        <f>SUM(C4:C6)</f>
        <v>520</v>
      </c>
      <c r="D7" s="26">
        <f>SUM(D4:D6)</f>
        <v>900</v>
      </c>
      <c r="E7" s="26">
        <f>SUM(E4:E6)</f>
        <v>955</v>
      </c>
      <c r="F7" s="27">
        <f t="shared" ref="F7:G7" si="0">SUM(F4:F6)</f>
        <v>900</v>
      </c>
      <c r="G7" s="27">
        <f t="shared" si="0"/>
        <v>1152</v>
      </c>
      <c r="H7" s="3"/>
      <c r="I7" s="4"/>
      <c r="J7" s="4"/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x14ac:dyDescent="0.3">
      <c r="A8" s="4"/>
      <c r="B8" s="4"/>
      <c r="C8" s="4"/>
      <c r="D8" s="4"/>
      <c r="E8" s="4"/>
      <c r="F8" s="4"/>
      <c r="G8" s="4"/>
      <c r="I8" s="4"/>
      <c r="J8" s="33"/>
      <c r="K8" s="34"/>
    </row>
    <row r="9" spans="1:26" ht="18.75" x14ac:dyDescent="0.3">
      <c r="A9" s="6" t="s">
        <v>9</v>
      </c>
      <c r="B9" s="21" t="s">
        <v>7</v>
      </c>
      <c r="C9" s="21" t="s">
        <v>8</v>
      </c>
      <c r="D9" s="21" t="s">
        <v>7</v>
      </c>
      <c r="E9" s="21" t="s">
        <v>8</v>
      </c>
      <c r="F9" s="8" t="s">
        <v>7</v>
      </c>
      <c r="G9" s="8" t="s">
        <v>8</v>
      </c>
      <c r="I9" s="13"/>
      <c r="J9" s="14"/>
      <c r="K9" s="14"/>
    </row>
    <row r="10" spans="1:26" x14ac:dyDescent="0.25">
      <c r="A10" s="9" t="s">
        <v>0</v>
      </c>
      <c r="B10" s="26">
        <v>362</v>
      </c>
      <c r="C10" s="26">
        <v>370</v>
      </c>
      <c r="D10" s="26">
        <v>362</v>
      </c>
      <c r="E10" s="26">
        <v>362</v>
      </c>
      <c r="F10" s="27">
        <v>362</v>
      </c>
      <c r="G10" s="27">
        <v>362</v>
      </c>
      <c r="H10" s="3"/>
      <c r="I10" s="15"/>
      <c r="J10" s="7"/>
      <c r="K10" s="7"/>
      <c r="L10" s="3"/>
      <c r="M10" s="3"/>
      <c r="N10" s="3"/>
      <c r="O10" s="3"/>
      <c r="P10" s="3"/>
      <c r="Q10" s="3"/>
      <c r="R10" s="3"/>
    </row>
    <row r="11" spans="1:26" x14ac:dyDescent="0.25">
      <c r="A11" s="9" t="s">
        <v>1</v>
      </c>
      <c r="B11" s="26">
        <v>90</v>
      </c>
      <c r="C11" s="26">
        <v>90</v>
      </c>
      <c r="D11" s="26">
        <v>90</v>
      </c>
      <c r="E11" s="26">
        <v>34</v>
      </c>
      <c r="F11" s="27">
        <v>40</v>
      </c>
      <c r="G11" s="27">
        <v>68</v>
      </c>
      <c r="H11" s="3"/>
      <c r="I11" s="15"/>
      <c r="J11" s="7"/>
      <c r="K11" s="7"/>
      <c r="L11" s="3"/>
      <c r="M11" s="3"/>
      <c r="N11" s="3"/>
      <c r="O11" s="3"/>
      <c r="P11" s="3"/>
      <c r="Q11" s="3"/>
      <c r="R11" s="3"/>
    </row>
    <row r="12" spans="1:26" x14ac:dyDescent="0.25">
      <c r="A12" s="9" t="s">
        <v>4</v>
      </c>
      <c r="B12" s="26">
        <v>0</v>
      </c>
      <c r="C12" s="26">
        <v>0</v>
      </c>
      <c r="D12" s="26">
        <v>20</v>
      </c>
      <c r="E12" s="26">
        <v>15</v>
      </c>
      <c r="F12" s="27">
        <v>20</v>
      </c>
      <c r="G12" s="27">
        <v>10</v>
      </c>
      <c r="H12" s="3"/>
      <c r="I12" s="15"/>
      <c r="J12" s="7"/>
      <c r="K12" s="7"/>
      <c r="L12" s="3"/>
      <c r="M12" s="3"/>
      <c r="N12" s="3"/>
      <c r="O12" s="3"/>
      <c r="P12" s="3"/>
      <c r="Q12" s="3"/>
      <c r="R12" s="3"/>
    </row>
    <row r="13" spans="1:26" x14ac:dyDescent="0.25">
      <c r="A13" s="9" t="s">
        <v>3</v>
      </c>
      <c r="B13" s="26">
        <v>40</v>
      </c>
      <c r="C13" s="26">
        <v>10</v>
      </c>
      <c r="D13" s="26">
        <v>40</v>
      </c>
      <c r="E13" s="26">
        <v>0</v>
      </c>
      <c r="F13" s="27">
        <v>40</v>
      </c>
      <c r="G13" s="27">
        <v>38</v>
      </c>
      <c r="H13" s="3"/>
      <c r="I13" s="4"/>
      <c r="J13" s="4"/>
      <c r="K13" s="4"/>
      <c r="L13" s="3"/>
      <c r="M13" s="3"/>
      <c r="N13" s="3"/>
      <c r="O13" s="3"/>
      <c r="P13" s="3"/>
      <c r="Q13" s="3"/>
      <c r="R13" s="3"/>
    </row>
    <row r="14" spans="1:26" ht="18.75" x14ac:dyDescent="0.3">
      <c r="A14" s="9" t="s">
        <v>5</v>
      </c>
      <c r="B14" s="26">
        <v>20</v>
      </c>
      <c r="C14" s="26">
        <v>20</v>
      </c>
      <c r="D14" s="26">
        <v>20</v>
      </c>
      <c r="E14" s="26">
        <v>0</v>
      </c>
      <c r="F14" s="27">
        <v>20</v>
      </c>
      <c r="G14" s="27">
        <v>0</v>
      </c>
      <c r="H14" s="3"/>
      <c r="I14" s="13"/>
      <c r="J14" s="14"/>
      <c r="K14" s="14"/>
      <c r="L14" s="3"/>
      <c r="M14" s="3"/>
      <c r="N14" s="3"/>
      <c r="O14" s="3"/>
      <c r="P14" s="3"/>
      <c r="Q14" s="3"/>
      <c r="R14" s="3"/>
    </row>
    <row r="15" spans="1:26" x14ac:dyDescent="0.25">
      <c r="A15" s="9" t="s">
        <v>10</v>
      </c>
      <c r="B15" s="26">
        <v>20</v>
      </c>
      <c r="C15" s="26">
        <v>0</v>
      </c>
      <c r="D15" s="26">
        <v>10</v>
      </c>
      <c r="E15" s="26">
        <v>0</v>
      </c>
      <c r="F15" s="27">
        <v>10</v>
      </c>
      <c r="G15" s="27">
        <v>0</v>
      </c>
      <c r="H15" s="3"/>
      <c r="I15" s="15"/>
      <c r="J15" s="7"/>
      <c r="K15" s="7"/>
      <c r="L15" s="3"/>
      <c r="M15" s="3"/>
      <c r="N15" s="3"/>
      <c r="O15" s="3"/>
      <c r="P15" s="3"/>
      <c r="Q15" s="3"/>
      <c r="R15" s="3"/>
    </row>
    <row r="16" spans="1:26" x14ac:dyDescent="0.25">
      <c r="A16" s="9" t="s">
        <v>2</v>
      </c>
      <c r="B16" s="26">
        <v>10</v>
      </c>
      <c r="C16" s="26">
        <v>20</v>
      </c>
      <c r="D16" s="26">
        <v>10</v>
      </c>
      <c r="E16" s="26">
        <v>4</v>
      </c>
      <c r="F16" s="27">
        <v>10</v>
      </c>
      <c r="G16" s="27">
        <v>8</v>
      </c>
      <c r="H16" s="3"/>
      <c r="I16" s="15"/>
      <c r="J16" s="7"/>
      <c r="K16" s="7"/>
      <c r="L16" s="3"/>
      <c r="M16" s="3"/>
      <c r="N16" s="3"/>
      <c r="O16" s="3"/>
      <c r="P16" s="3"/>
      <c r="Q16" s="3"/>
      <c r="R16" s="3"/>
    </row>
    <row r="17" spans="1:18" x14ac:dyDescent="0.25">
      <c r="A17" s="9" t="s">
        <v>11</v>
      </c>
      <c r="B17" s="26">
        <v>10</v>
      </c>
      <c r="C17" s="26">
        <v>0</v>
      </c>
      <c r="D17" s="26">
        <v>10</v>
      </c>
      <c r="E17" s="26">
        <v>64</v>
      </c>
      <c r="F17" s="27">
        <v>10</v>
      </c>
      <c r="G17" s="27">
        <v>0</v>
      </c>
      <c r="H17" s="3"/>
      <c r="I17" s="15"/>
      <c r="J17" s="7"/>
      <c r="K17" s="7"/>
      <c r="L17" s="3"/>
      <c r="M17" s="3"/>
      <c r="N17" s="3"/>
      <c r="O17" s="3"/>
      <c r="P17" s="3"/>
      <c r="Q17" s="3"/>
      <c r="R17" s="3"/>
    </row>
    <row r="18" spans="1:18" x14ac:dyDescent="0.25">
      <c r="A18" s="10" t="s">
        <v>18</v>
      </c>
      <c r="B18" s="26">
        <f>SUM(B10:B17)</f>
        <v>552</v>
      </c>
      <c r="C18" s="26">
        <f>SUM(C10:C17)</f>
        <v>510</v>
      </c>
      <c r="D18" s="26">
        <f>SUM(D10:D17)</f>
        <v>562</v>
      </c>
      <c r="E18" s="26">
        <f>SUM(E10:E17)</f>
        <v>479</v>
      </c>
      <c r="F18" s="27">
        <f t="shared" ref="F18:G18" si="1">SUM(F10:F17)</f>
        <v>512</v>
      </c>
      <c r="G18" s="27">
        <f t="shared" si="1"/>
        <v>486</v>
      </c>
      <c r="H18" s="3"/>
      <c r="I18" s="15"/>
      <c r="J18" s="7"/>
      <c r="K18" s="7"/>
      <c r="L18" s="3"/>
      <c r="M18" s="3"/>
      <c r="N18" s="3"/>
      <c r="O18" s="3"/>
      <c r="P18" s="3"/>
      <c r="Q18" s="3"/>
      <c r="R18" s="3"/>
    </row>
    <row r="19" spans="1:18" x14ac:dyDescent="0.25">
      <c r="A19" s="4"/>
      <c r="B19" s="4"/>
      <c r="C19" s="4"/>
      <c r="D19" s="4"/>
      <c r="E19" s="4"/>
      <c r="F19" s="4"/>
      <c r="G19" s="4"/>
      <c r="I19" s="15"/>
      <c r="J19" s="7"/>
      <c r="K19" s="7"/>
    </row>
    <row r="20" spans="1:18" x14ac:dyDescent="0.25">
      <c r="A20" s="28" t="s">
        <v>29</v>
      </c>
      <c r="B20" s="30">
        <f>B7-B18</f>
        <v>448</v>
      </c>
      <c r="C20" s="30">
        <f>C7-C18</f>
        <v>10</v>
      </c>
      <c r="D20" s="30">
        <f>D7-D18</f>
        <v>338</v>
      </c>
      <c r="E20" s="30">
        <f>E7-E18</f>
        <v>476</v>
      </c>
      <c r="F20" s="29">
        <f>F7-F18</f>
        <v>388</v>
      </c>
      <c r="G20" s="29">
        <f>G7-G18</f>
        <v>666</v>
      </c>
      <c r="I20" s="15"/>
      <c r="J20" s="7"/>
      <c r="K20" s="7"/>
    </row>
    <row r="21" spans="1:18" x14ac:dyDescent="0.25">
      <c r="A21" s="4"/>
      <c r="B21" s="4"/>
      <c r="C21" s="4"/>
      <c r="D21" s="4"/>
      <c r="E21" s="4"/>
      <c r="F21" s="4"/>
      <c r="G21" s="4"/>
      <c r="I21" s="15"/>
      <c r="J21" s="7"/>
      <c r="K21" s="7"/>
    </row>
    <row r="22" spans="1:18" x14ac:dyDescent="0.25">
      <c r="A22" s="4"/>
      <c r="B22" s="4"/>
      <c r="C22" s="4"/>
      <c r="D22" s="4"/>
      <c r="E22" s="4"/>
      <c r="F22" s="4"/>
      <c r="G22" s="4"/>
      <c r="I22" s="15"/>
      <c r="J22" s="7"/>
      <c r="K22" s="7"/>
    </row>
    <row r="23" spans="1:18" x14ac:dyDescent="0.25">
      <c r="A23" s="4"/>
      <c r="B23" s="4"/>
      <c r="C23" s="4"/>
      <c r="D23" s="4"/>
      <c r="E23" s="4"/>
      <c r="F23" s="4"/>
      <c r="G23" s="4"/>
      <c r="I23" s="15"/>
      <c r="J23" s="7"/>
      <c r="K23" s="7"/>
    </row>
    <row r="24" spans="1:18" x14ac:dyDescent="0.25">
      <c r="I24" s="15"/>
      <c r="J24" s="7"/>
      <c r="K24" s="7"/>
    </row>
    <row r="25" spans="1:18" x14ac:dyDescent="0.25">
      <c r="I25" s="15"/>
      <c r="J25" s="7"/>
      <c r="K25" s="7"/>
    </row>
    <row r="26" spans="1:18" x14ac:dyDescent="0.25">
      <c r="I26" s="15"/>
      <c r="J26" s="7"/>
      <c r="K26" s="7"/>
    </row>
  </sheetData>
  <mergeCells count="4">
    <mergeCell ref="F2:G2"/>
    <mergeCell ref="J8:K8"/>
    <mergeCell ref="D2:E2"/>
    <mergeCell ref="B2:C2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"/>
  <sheetViews>
    <sheetView workbookViewId="0">
      <selection activeCell="E4" sqref="E4"/>
    </sheetView>
  </sheetViews>
  <sheetFormatPr defaultRowHeight="15" x14ac:dyDescent="0.25"/>
  <cols>
    <col min="2" max="2" width="12.5703125" customWidth="1"/>
    <col min="3" max="3" width="9.140625" style="22"/>
    <col min="4" max="4" width="13" customWidth="1"/>
    <col min="6" max="6" width="14.85546875" customWidth="1"/>
    <col min="7" max="7" width="9.140625" style="22"/>
    <col min="8" max="8" width="17.140625" customWidth="1"/>
    <col min="10" max="10" width="11.42578125" customWidth="1"/>
    <col min="11" max="11" width="9.140625" style="22"/>
    <col min="12" max="12" width="12.140625" customWidth="1"/>
    <col min="14" max="14" width="14.7109375" customWidth="1"/>
    <col min="15" max="15" width="9.140625" style="22"/>
    <col min="16" max="16" width="12.5703125" customWidth="1"/>
    <col min="18" max="18" width="14.140625" customWidth="1"/>
    <col min="19" max="19" width="9.140625" style="20"/>
    <col min="20" max="20" width="22" customWidth="1"/>
    <col min="21" max="21" width="7.140625" customWidth="1"/>
    <col min="22" max="22" width="17.85546875" customWidth="1"/>
    <col min="23" max="23" width="9" style="20" customWidth="1"/>
    <col min="24" max="24" width="9.85546875" customWidth="1"/>
  </cols>
  <sheetData>
    <row r="1" spans="1:30" ht="18.75" x14ac:dyDescent="0.3">
      <c r="A1" s="37">
        <v>42491</v>
      </c>
      <c r="B1" s="36"/>
      <c r="C1" s="36"/>
      <c r="D1" s="36"/>
      <c r="E1" s="36"/>
      <c r="F1" s="36"/>
      <c r="G1" s="36"/>
      <c r="H1" s="36"/>
      <c r="I1" s="37">
        <v>42461</v>
      </c>
      <c r="J1" s="36"/>
      <c r="K1" s="36"/>
      <c r="L1" s="36"/>
      <c r="M1" s="36"/>
      <c r="N1" s="36"/>
      <c r="O1" s="36"/>
      <c r="P1" s="36"/>
      <c r="Q1" s="40">
        <v>42430</v>
      </c>
      <c r="R1" s="40"/>
      <c r="S1" s="40"/>
      <c r="T1" s="41"/>
      <c r="U1" s="40"/>
      <c r="V1" s="40"/>
      <c r="W1" s="40"/>
      <c r="X1" s="40"/>
    </row>
    <row r="2" spans="1:30" ht="18.75" x14ac:dyDescent="0.3">
      <c r="A2" s="38" t="s">
        <v>6</v>
      </c>
      <c r="B2" s="38"/>
      <c r="C2" s="38"/>
      <c r="D2" s="38"/>
      <c r="E2" s="39" t="s">
        <v>6</v>
      </c>
      <c r="F2" s="39"/>
      <c r="G2" s="39"/>
      <c r="H2" s="39"/>
      <c r="I2" s="38" t="s">
        <v>6</v>
      </c>
      <c r="J2" s="38"/>
      <c r="K2" s="38"/>
      <c r="L2" s="38"/>
      <c r="M2" s="39" t="s">
        <v>6</v>
      </c>
      <c r="N2" s="39"/>
      <c r="O2" s="39"/>
      <c r="P2" s="39"/>
      <c r="Q2" s="42" t="s">
        <v>6</v>
      </c>
      <c r="R2" s="42"/>
      <c r="S2" s="42"/>
      <c r="T2" s="42"/>
      <c r="U2" s="43" t="s">
        <v>9</v>
      </c>
      <c r="V2" s="43"/>
      <c r="W2" s="43"/>
      <c r="X2" s="43"/>
    </row>
    <row r="3" spans="1:30" x14ac:dyDescent="0.25">
      <c r="A3" s="21" t="s">
        <v>14</v>
      </c>
      <c r="B3" s="21" t="s">
        <v>15</v>
      </c>
      <c r="C3" s="23" t="s">
        <v>16</v>
      </c>
      <c r="D3" s="21" t="s">
        <v>17</v>
      </c>
      <c r="E3" s="21" t="s">
        <v>14</v>
      </c>
      <c r="F3" s="21" t="s">
        <v>15</v>
      </c>
      <c r="G3" s="23" t="s">
        <v>16</v>
      </c>
      <c r="H3" s="21" t="s">
        <v>17</v>
      </c>
      <c r="I3" s="21" t="s">
        <v>14</v>
      </c>
      <c r="J3" s="21" t="s">
        <v>15</v>
      </c>
      <c r="K3" s="23" t="s">
        <v>16</v>
      </c>
      <c r="L3" s="21" t="s">
        <v>17</v>
      </c>
      <c r="M3" s="21" t="s">
        <v>14</v>
      </c>
      <c r="N3" s="21" t="s">
        <v>15</v>
      </c>
      <c r="O3" s="23" t="s">
        <v>16</v>
      </c>
      <c r="P3" s="21" t="s">
        <v>17</v>
      </c>
      <c r="Q3" s="11" t="s">
        <v>14</v>
      </c>
      <c r="R3" s="11" t="s">
        <v>15</v>
      </c>
      <c r="S3" s="19" t="s">
        <v>16</v>
      </c>
      <c r="T3" s="11" t="s">
        <v>17</v>
      </c>
      <c r="U3" s="11" t="s">
        <v>14</v>
      </c>
      <c r="V3" s="11" t="s">
        <v>15</v>
      </c>
      <c r="W3" s="19" t="s">
        <v>16</v>
      </c>
      <c r="X3" s="11" t="s">
        <v>17</v>
      </c>
    </row>
    <row r="4" spans="1:30" s="1" customFormat="1" x14ac:dyDescent="0.25">
      <c r="A4" s="25">
        <v>42497</v>
      </c>
      <c r="B4" s="1" t="s">
        <v>12</v>
      </c>
      <c r="C4" s="24">
        <v>520</v>
      </c>
      <c r="D4" s="1" t="s">
        <v>19</v>
      </c>
      <c r="E4" s="25">
        <v>42491</v>
      </c>
      <c r="F4" s="1" t="s">
        <v>22</v>
      </c>
      <c r="G4" s="24">
        <v>362</v>
      </c>
      <c r="H4" s="1" t="s">
        <v>0</v>
      </c>
      <c r="I4" s="25">
        <v>42464</v>
      </c>
      <c r="J4" s="1" t="s">
        <v>27</v>
      </c>
      <c r="K4" s="24">
        <v>32.299999999999997</v>
      </c>
      <c r="L4" s="1" t="s">
        <v>19</v>
      </c>
      <c r="M4" s="25">
        <v>42464</v>
      </c>
      <c r="N4" s="1" t="s">
        <v>21</v>
      </c>
      <c r="O4" s="24">
        <v>33.99</v>
      </c>
      <c r="P4" s="1" t="s">
        <v>1</v>
      </c>
      <c r="Q4" s="2">
        <v>42432</v>
      </c>
      <c r="R4" t="s">
        <v>27</v>
      </c>
      <c r="S4" s="20">
        <v>18.5</v>
      </c>
      <c r="T4" t="s">
        <v>19</v>
      </c>
      <c r="U4" s="2">
        <v>42433</v>
      </c>
      <c r="V4" t="s">
        <v>21</v>
      </c>
      <c r="W4" s="20">
        <v>9.8699999999999992</v>
      </c>
      <c r="X4" t="s">
        <v>1</v>
      </c>
    </row>
    <row r="5" spans="1:30" x14ac:dyDescent="0.25">
      <c r="E5" s="2">
        <v>42505</v>
      </c>
      <c r="F5" t="s">
        <v>30</v>
      </c>
      <c r="G5" s="22">
        <v>50</v>
      </c>
      <c r="H5" t="s">
        <v>4</v>
      </c>
      <c r="I5" s="2">
        <v>42477</v>
      </c>
      <c r="J5" t="s">
        <v>12</v>
      </c>
      <c r="K5" s="22">
        <v>423</v>
      </c>
      <c r="L5" t="s">
        <v>19</v>
      </c>
      <c r="M5" s="2">
        <v>42466</v>
      </c>
      <c r="N5" t="s">
        <v>22</v>
      </c>
      <c r="O5" s="22">
        <v>362</v>
      </c>
      <c r="P5" t="s">
        <v>0</v>
      </c>
      <c r="Q5" s="2">
        <v>42432</v>
      </c>
      <c r="R5" t="s">
        <v>12</v>
      </c>
      <c r="S5" s="20">
        <v>504</v>
      </c>
      <c r="T5" t="s">
        <v>19</v>
      </c>
      <c r="U5" s="2">
        <v>42437</v>
      </c>
      <c r="V5" t="s">
        <v>22</v>
      </c>
      <c r="W5" s="20">
        <v>362</v>
      </c>
      <c r="X5" t="s">
        <v>0</v>
      </c>
    </row>
    <row r="6" spans="1:30" x14ac:dyDescent="0.25">
      <c r="E6" s="2">
        <v>42511</v>
      </c>
      <c r="F6" t="s">
        <v>36</v>
      </c>
      <c r="G6" s="22">
        <v>20</v>
      </c>
      <c r="H6" t="s">
        <v>3</v>
      </c>
      <c r="I6" s="2">
        <v>42490</v>
      </c>
      <c r="J6" t="s">
        <v>12</v>
      </c>
      <c r="K6" s="22">
        <v>500</v>
      </c>
      <c r="L6" t="s">
        <v>19</v>
      </c>
      <c r="M6" s="2">
        <v>42467</v>
      </c>
      <c r="N6" t="s">
        <v>33</v>
      </c>
      <c r="O6" s="22">
        <v>64.06</v>
      </c>
      <c r="P6" t="s">
        <v>11</v>
      </c>
      <c r="Q6" s="2">
        <v>42446</v>
      </c>
      <c r="R6" t="s">
        <v>12</v>
      </c>
      <c r="S6" s="20">
        <v>427.42</v>
      </c>
      <c r="T6" s="1" t="s">
        <v>19</v>
      </c>
      <c r="U6" s="2">
        <v>42440</v>
      </c>
      <c r="V6" t="s">
        <v>23</v>
      </c>
      <c r="W6" s="20">
        <v>8.3699999999999992</v>
      </c>
      <c r="X6" t="s">
        <v>3</v>
      </c>
    </row>
    <row r="7" spans="1:30" x14ac:dyDescent="0.25">
      <c r="E7" s="2">
        <v>42512</v>
      </c>
      <c r="F7" t="s">
        <v>21</v>
      </c>
      <c r="G7" s="22">
        <v>56</v>
      </c>
      <c r="H7" t="s">
        <v>1</v>
      </c>
      <c r="M7" s="2">
        <v>42468</v>
      </c>
      <c r="N7" t="s">
        <v>28</v>
      </c>
      <c r="O7" s="22">
        <v>3.6</v>
      </c>
      <c r="P7" t="s">
        <v>4</v>
      </c>
      <c r="Q7" s="2">
        <v>42457</v>
      </c>
      <c r="R7" t="s">
        <v>31</v>
      </c>
      <c r="S7" s="20">
        <v>203</v>
      </c>
      <c r="T7" s="18" t="s">
        <v>20</v>
      </c>
      <c r="U7" s="2">
        <v>42440</v>
      </c>
      <c r="V7" t="s">
        <v>24</v>
      </c>
      <c r="W7" s="20">
        <v>10.81</v>
      </c>
      <c r="X7" t="s">
        <v>3</v>
      </c>
    </row>
    <row r="8" spans="1:30" ht="15" customHeight="1" x14ac:dyDescent="0.3">
      <c r="M8" s="2">
        <v>42468</v>
      </c>
      <c r="N8" t="s">
        <v>34</v>
      </c>
      <c r="O8" s="22">
        <v>3.88</v>
      </c>
      <c r="P8" t="s">
        <v>2</v>
      </c>
      <c r="Q8" s="2">
        <v>42460</v>
      </c>
      <c r="R8" t="s">
        <v>12</v>
      </c>
      <c r="S8" s="20">
        <v>422.79</v>
      </c>
      <c r="T8" s="1" t="s">
        <v>19</v>
      </c>
      <c r="U8" s="2">
        <v>42443</v>
      </c>
      <c r="V8" t="s">
        <v>23</v>
      </c>
      <c r="W8" s="20">
        <v>8.3699999999999992</v>
      </c>
      <c r="X8" t="s">
        <v>3</v>
      </c>
      <c r="Y8" s="16"/>
      <c r="Z8" s="16"/>
      <c r="AA8" s="16"/>
      <c r="AB8" s="16"/>
      <c r="AC8" s="16"/>
      <c r="AD8" s="16"/>
    </row>
    <row r="9" spans="1:30" ht="15" customHeight="1" x14ac:dyDescent="0.3">
      <c r="M9" s="2">
        <v>42472</v>
      </c>
      <c r="N9" t="s">
        <v>35</v>
      </c>
      <c r="O9" s="22">
        <v>10.85</v>
      </c>
      <c r="P9" t="s">
        <v>4</v>
      </c>
      <c r="U9" s="2">
        <v>42443</v>
      </c>
      <c r="V9" t="s">
        <v>25</v>
      </c>
      <c r="W9" s="20">
        <v>10.81</v>
      </c>
      <c r="X9" t="s">
        <v>3</v>
      </c>
      <c r="Y9" s="17"/>
      <c r="Z9" s="17"/>
      <c r="AA9" s="17"/>
      <c r="AB9" s="17"/>
      <c r="AC9" s="17"/>
      <c r="AD9" s="17"/>
    </row>
    <row r="10" spans="1:30" x14ac:dyDescent="0.25">
      <c r="U10" s="2">
        <v>42445</v>
      </c>
      <c r="V10" t="s">
        <v>21</v>
      </c>
      <c r="W10" s="20">
        <v>58.01</v>
      </c>
      <c r="X10" t="s">
        <v>1</v>
      </c>
      <c r="Y10" s="12"/>
      <c r="Z10" s="12"/>
      <c r="AA10" s="12"/>
      <c r="AB10" s="12"/>
      <c r="AC10" s="12"/>
      <c r="AD10" s="12"/>
    </row>
    <row r="11" spans="1:30" x14ac:dyDescent="0.25">
      <c r="U11" s="2">
        <v>42446</v>
      </c>
      <c r="V11" t="s">
        <v>30</v>
      </c>
      <c r="W11" s="20">
        <v>10</v>
      </c>
      <c r="X11" t="s">
        <v>4</v>
      </c>
    </row>
    <row r="12" spans="1:30" x14ac:dyDescent="0.25">
      <c r="U12" s="2">
        <v>42457</v>
      </c>
      <c r="V12" t="s">
        <v>32</v>
      </c>
      <c r="W12" s="20">
        <v>7.54</v>
      </c>
      <c r="X12" t="s">
        <v>2</v>
      </c>
    </row>
    <row r="13" spans="1:30" x14ac:dyDescent="0.25">
      <c r="U13" s="2"/>
    </row>
  </sheetData>
  <mergeCells count="9">
    <mergeCell ref="I1:P1"/>
    <mergeCell ref="I2:L2"/>
    <mergeCell ref="M2:P2"/>
    <mergeCell ref="A1:H1"/>
    <mergeCell ref="A2:D2"/>
    <mergeCell ref="E2:H2"/>
    <mergeCell ref="Q1:X1"/>
    <mergeCell ref="Q2:T2"/>
    <mergeCell ref="U2:X2"/>
  </mergeCells>
  <pageMargins left="0.7" right="0.7" top="0.75" bottom="0.75" header="0.3" footer="0.3"/>
  <pageSetup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Y2"/>
  <sheetViews>
    <sheetView tabSelected="1" workbookViewId="0">
      <selection activeCell="K28" sqref="K28"/>
    </sheetView>
  </sheetViews>
  <sheetFormatPr defaultRowHeight="15" x14ac:dyDescent="0.25"/>
  <sheetData>
    <row r="1" spans="2:25" ht="15" customHeight="1" x14ac:dyDescent="0.25">
      <c r="B1" s="37">
        <v>42491</v>
      </c>
      <c r="C1" s="36"/>
      <c r="D1" s="36"/>
      <c r="E1" s="36"/>
      <c r="F1" s="36"/>
      <c r="G1" s="36"/>
      <c r="H1" s="36"/>
      <c r="I1" s="36"/>
      <c r="J1" s="37">
        <v>42461</v>
      </c>
      <c r="K1" s="36"/>
      <c r="L1" s="36"/>
      <c r="M1" s="36"/>
      <c r="N1" s="36"/>
      <c r="O1" s="36"/>
      <c r="P1" s="36"/>
      <c r="Q1" s="36"/>
      <c r="R1" s="44">
        <v>42430</v>
      </c>
      <c r="S1" s="45"/>
      <c r="T1" s="45"/>
      <c r="U1" s="45"/>
      <c r="V1" s="45"/>
      <c r="W1" s="45"/>
      <c r="X1" s="45"/>
      <c r="Y1" s="45"/>
    </row>
    <row r="2" spans="2:25" ht="1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5"/>
      <c r="S2" s="45"/>
      <c r="T2" s="45"/>
      <c r="U2" s="45"/>
      <c r="V2" s="45"/>
      <c r="W2" s="45"/>
      <c r="X2" s="45"/>
      <c r="Y2" s="45"/>
    </row>
  </sheetData>
  <mergeCells count="3">
    <mergeCell ref="J1:Q2"/>
    <mergeCell ref="B1:I2"/>
    <mergeCell ref="R1:Y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9"/>
  <sheetViews>
    <sheetView workbookViewId="0">
      <selection activeCell="A2" sqref="A2"/>
    </sheetView>
  </sheetViews>
  <sheetFormatPr defaultRowHeight="15" x14ac:dyDescent="0.25"/>
  <sheetData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4</v>
      </c>
    </row>
    <row r="5" spans="1:1" x14ac:dyDescent="0.25">
      <c r="A5" t="s">
        <v>3</v>
      </c>
    </row>
    <row r="6" spans="1:1" x14ac:dyDescent="0.25">
      <c r="A6" t="s">
        <v>5</v>
      </c>
    </row>
    <row r="7" spans="1:1" x14ac:dyDescent="0.25">
      <c r="A7" t="s">
        <v>10</v>
      </c>
    </row>
    <row r="8" spans="1:1" x14ac:dyDescent="0.25">
      <c r="A8" t="s">
        <v>2</v>
      </c>
    </row>
    <row r="9" spans="1:1" x14ac:dyDescent="0.25">
      <c r="A9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Budget</vt:lpstr>
      <vt:lpstr>Expense Breakdowns</vt:lpstr>
      <vt:lpstr>Budget Reports</vt:lpstr>
      <vt:lpstr>Categories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Thorpe</dc:creator>
  <cp:lastModifiedBy>Ann Thorpe</cp:lastModifiedBy>
  <dcterms:created xsi:type="dcterms:W3CDTF">2016-04-07T04:00:44Z</dcterms:created>
  <dcterms:modified xsi:type="dcterms:W3CDTF">2016-04-12T21:29:41Z</dcterms:modified>
</cp:coreProperties>
</file>