
<file path=[Content_Types].xml><?xml version="1.0" encoding="utf-8"?>
<Types xmlns="http://schemas.openxmlformats.org/package/2006/content-types">
  <Default Extension="bin" ContentType="application/vnd.ms-office.vbaProject"/>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5cafeca3182a4de6"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autoCompressPictures="0" defaultThemeVersion="124226"/>
  <bookViews>
    <workbookView xWindow="240" yWindow="285" windowWidth="20115" windowHeight="8325" activeTab="1"/>
  </bookViews>
  <sheets>
    <sheet name="WeekOf4-11" sheetId="62" r:id="rId1"/>
    <sheet name="TestData" sheetId="16" r:id="rId2"/>
    <sheet name="Timesheet" sheetId="1" state="veryHidden" r:id="rId3"/>
    <sheet name="Lookup" sheetId="2" state="veryHidden" r:id="rId4"/>
  </sheets>
  <functionGroups builtInGroupCount="17"/>
  <definedNames>
    <definedName name="NonbillableTime">Lookup!$A$2:$A$11</definedName>
  </definedNames>
  <calcPr calcId="145621"/>
</workbook>
</file>

<file path=xl/calcChain.xml><?xml version="1.0" encoding="utf-8"?>
<calcChain xmlns="http://schemas.openxmlformats.org/spreadsheetml/2006/main">
  <c r="D2" i="62" l="1"/>
  <c r="D2" i="16"/>
  <c r="D3" i="16"/>
  <c r="D4" i="16"/>
  <c r="D5" i="16"/>
  <c r="D6" i="16"/>
  <c r="D7" i="16"/>
  <c r="D8" i="16"/>
  <c r="D9" i="16"/>
  <c r="D10" i="16"/>
  <c r="D11" i="16"/>
  <c r="D12" i="16"/>
  <c r="D13" i="16"/>
  <c r="D14" i="16"/>
  <c r="D15" i="16"/>
  <c r="D16" i="16"/>
  <c r="D17" i="16"/>
  <c r="D18" i="16"/>
  <c r="D19" i="16"/>
  <c r="D20" i="16"/>
  <c r="D21" i="16"/>
  <c r="D22" i="16"/>
  <c r="D23" i="16"/>
  <c r="D24" i="16"/>
  <c r="D25" i="16"/>
  <c r="D26" i="16"/>
  <c r="D27" i="16"/>
  <c r="D28" i="16"/>
  <c r="I21" i="1" l="1"/>
  <c r="I30" i="1"/>
  <c r="I37" i="1"/>
  <c r="I39" i="1"/>
  <c r="I1" i="1"/>
  <c r="H21" i="1"/>
  <c r="H30" i="1"/>
  <c r="H37" i="1"/>
  <c r="H39" i="1"/>
  <c r="H1" i="1"/>
  <c r="G21" i="1"/>
  <c r="G30" i="1"/>
  <c r="G37" i="1"/>
  <c r="G39" i="1"/>
  <c r="G1" i="1"/>
  <c r="F21" i="1"/>
  <c r="F30" i="1"/>
  <c r="F37" i="1"/>
  <c r="F39" i="1"/>
  <c r="F1" i="1"/>
  <c r="E21" i="1"/>
  <c r="E30" i="1"/>
  <c r="E37" i="1"/>
  <c r="E39" i="1"/>
  <c r="E1" i="1"/>
  <c r="K35" i="1"/>
  <c r="J30" i="1"/>
  <c r="D30" i="1"/>
  <c r="J21" i="1"/>
  <c r="D21" i="1"/>
  <c r="K34" i="1"/>
  <c r="K15" i="1"/>
  <c r="K16" i="1"/>
  <c r="K17" i="1"/>
  <c r="K18" i="1"/>
  <c r="K19" i="1"/>
  <c r="K28" i="1"/>
  <c r="I6" i="1"/>
  <c r="H6" i="1"/>
  <c r="G6" i="1"/>
  <c r="F6" i="1"/>
  <c r="E6" i="1"/>
  <c r="K36" i="1"/>
  <c r="K33" i="1"/>
  <c r="K27" i="1"/>
  <c r="K26" i="1"/>
  <c r="K25" i="1"/>
  <c r="J5" i="1"/>
  <c r="I5" i="1"/>
  <c r="H5" i="1"/>
  <c r="G5" i="1"/>
  <c r="F5" i="1"/>
  <c r="E5" i="1"/>
  <c r="D5" i="1"/>
  <c r="J4" i="1"/>
  <c r="I4" i="1"/>
  <c r="H4" i="1"/>
  <c r="G4" i="1"/>
  <c r="F4" i="1"/>
  <c r="E4" i="1"/>
  <c r="D4" i="1"/>
  <c r="J9" i="1"/>
  <c r="I9" i="1"/>
  <c r="H9" i="1"/>
  <c r="G9" i="1"/>
  <c r="F9" i="1"/>
  <c r="E9" i="1"/>
  <c r="D9" i="1"/>
  <c r="D3" i="1"/>
  <c r="E3" i="1"/>
  <c r="J3" i="1"/>
  <c r="K37" i="1"/>
  <c r="F3" i="1"/>
  <c r="G3" i="1"/>
  <c r="H3" i="1"/>
  <c r="I3" i="1"/>
  <c r="K5" i="1"/>
  <c r="K6" i="1"/>
  <c r="F7" i="1"/>
  <c r="G7" i="1"/>
  <c r="H7" i="1"/>
  <c r="I7" i="1"/>
  <c r="J7" i="1"/>
  <c r="D7" i="1"/>
  <c r="D39" i="1"/>
  <c r="D1" i="1"/>
  <c r="E7" i="1"/>
  <c r="K4" i="1"/>
  <c r="J39" i="1"/>
  <c r="J1" i="1"/>
  <c r="K14" i="1"/>
  <c r="K7" i="1"/>
  <c r="K39" i="1"/>
  <c r="K24" i="1"/>
  <c r="K30" i="1"/>
  <c r="K13" i="1"/>
  <c r="K12" i="1"/>
  <c r="K11" i="1"/>
  <c r="K10" i="1"/>
  <c r="K21" i="1"/>
</calcChain>
</file>

<file path=xl/sharedStrings.xml><?xml version="1.0" encoding="utf-8"?>
<sst xmlns="http://schemas.openxmlformats.org/spreadsheetml/2006/main" count="86" uniqueCount="50">
  <si>
    <t>Total</t>
  </si>
  <si>
    <t>(Individual's Last Name, First Name)</t>
  </si>
  <si>
    <t>(Date for Saturday ending the week)</t>
  </si>
  <si>
    <t>Billable time</t>
  </si>
  <si>
    <t>Notes</t>
  </si>
  <si>
    <t>Total billable time</t>
  </si>
  <si>
    <t>Project</t>
  </si>
  <si>
    <t>Non-billable time</t>
  </si>
  <si>
    <t>Vacation</t>
  </si>
  <si>
    <t>Sick time</t>
  </si>
  <si>
    <t>Total non-billable time</t>
  </si>
  <si>
    <t>Total time off</t>
  </si>
  <si>
    <t>Total time</t>
  </si>
  <si>
    <t>Time summary:</t>
  </si>
  <si>
    <t>If recording time, add details here</t>
  </si>
  <si>
    <t>Non-working time</t>
  </si>
  <si>
    <t>02. Training - trainee</t>
  </si>
  <si>
    <t>03. Training - instructor</t>
  </si>
  <si>
    <t>04. Counseling, coaching, onboarding</t>
  </si>
  <si>
    <t>05. Firm meetings</t>
  </si>
  <si>
    <t>07. GAP</t>
  </si>
  <si>
    <t>08. Sales/Business development</t>
  </si>
  <si>
    <t>09. Administration</t>
  </si>
  <si>
    <t>10. Unassigned</t>
  </si>
  <si>
    <r>
      <t xml:space="preserve">Time off - </t>
    </r>
    <r>
      <rPr>
        <b/>
        <sz val="11"/>
        <color indexed="60"/>
        <rFont val="Calibri"/>
        <family val="2"/>
        <charset val="204"/>
      </rPr>
      <t>Employee Use Only</t>
    </r>
  </si>
  <si>
    <t>01. Recruiting - interviews/network events</t>
  </si>
  <si>
    <t>Non-billable time (Employee use only)</t>
  </si>
  <si>
    <t>Time off (Employee use only)</t>
  </si>
  <si>
    <t>06. Service delivery tools</t>
  </si>
  <si>
    <r>
      <t xml:space="preserve">Non-client time - </t>
    </r>
    <r>
      <rPr>
        <b/>
        <sz val="11"/>
        <color indexed="60"/>
        <rFont val="Calibri"/>
        <family val="2"/>
        <charset val="204"/>
      </rPr>
      <t>Employee Use Only</t>
    </r>
  </si>
  <si>
    <t>Client or activity</t>
  </si>
  <si>
    <t>Only for Flexible Work Arrangements, to add hours to 8/day total</t>
  </si>
  <si>
    <t>Smith, John</t>
  </si>
  <si>
    <t>Holiday</t>
  </si>
  <si>
    <t>EMPLOYEES REPORT MINIMUM 8 HOURS PER WEEKDAY</t>
  </si>
  <si>
    <t xml:space="preserve"> </t>
  </si>
  <si>
    <t>Date</t>
  </si>
  <si>
    <t>revenuehub</t>
  </si>
  <si>
    <t>comment letters</t>
  </si>
  <si>
    <t>material weakness</t>
  </si>
  <si>
    <t>IPO metrics</t>
  </si>
  <si>
    <t>cheap stock</t>
  </si>
  <si>
    <t>Billable</t>
  </si>
  <si>
    <t>revhub</t>
  </si>
  <si>
    <t>Time In</t>
  </si>
  <si>
    <t>Time Out</t>
  </si>
  <si>
    <t>cfo comp</t>
  </si>
  <si>
    <t>studies</t>
  </si>
  <si>
    <t>Time in</t>
  </si>
  <si>
    <t>Time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</si>
</sst>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d\,\ m/d/yyyy"/>
    <numFmt numFmtId="165" formatCode="[$-F400]h:mm:ss\ AM/PM"/>
    <numFmt numFmtId="166" formatCode="[h]:mm"/>
  </numFmts>
  <fonts count="29" x14ac:knownFonts="1">
    <font>
      <sz val="11"/>
      <color theme="1"/>
      <name val="Calibri"/>
      <family val="2"/>
      <scheme val="minor"/>
    </font>
    <font>
      <b/>
      <sz val="11"/>
      <color indexed="60"/>
      <name val="Calibri"/>
      <family val="2"/>
      <charset val="204"/>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1"/>
      <name val="Calibri"/>
      <family val="2"/>
      <charset val="204"/>
      <scheme val="minor"/>
    </font>
    <font>
      <sz val="8"/>
      <color theme="1"/>
      <name val="Calibri"/>
      <family val="2"/>
      <scheme val="minor"/>
    </font>
    <font>
      <b/>
      <sz val="8"/>
      <color theme="1"/>
      <name val="Calibri"/>
      <family val="2"/>
      <charset val="204"/>
      <scheme val="minor"/>
    </font>
    <font>
      <b/>
      <sz val="11"/>
      <name val="Calibri"/>
      <family val="2"/>
      <charset val="204"/>
      <scheme val="minor"/>
    </font>
    <font>
      <sz val="11"/>
      <name val="Calibri"/>
      <family val="2"/>
      <charset val="204"/>
      <scheme val="minor"/>
    </font>
    <font>
      <i/>
      <sz val="9"/>
      <color theme="1"/>
      <name val="Calibri"/>
      <family val="2"/>
      <charset val="204"/>
      <scheme val="minor"/>
    </font>
    <font>
      <b/>
      <sz val="11"/>
      <color rgb="FFFF0000"/>
      <name val="Calibri"/>
      <family val="2"/>
      <charset val="204"/>
      <scheme val="minor"/>
    </font>
    <font>
      <sz val="11"/>
      <color theme="1"/>
      <name val="Calibri"/>
      <family val="2"/>
      <charset val="204"/>
      <scheme val="minor"/>
    </font>
    <font>
      <b/>
      <i/>
      <sz val="9"/>
      <color theme="1"/>
      <name val="Calibri"/>
      <family val="2"/>
      <charset val="204"/>
      <scheme val="minor"/>
    </font>
    <font>
      <b/>
      <sz val="1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tint="4.9989318521683403E-2"/>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4"/>
        <bgColor theme="4"/>
      </patternFill>
    </fill>
  </fills>
  <borders count="31">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4" tint="0.39997558519241921"/>
      </top>
      <bottom/>
      <diagonal/>
    </border>
    <border>
      <left/>
      <right/>
      <top/>
      <bottom style="thin">
        <color theme="4" tint="0.39997558519241921"/>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20" applyNumberFormat="0" applyAlignment="0" applyProtection="0"/>
    <xf numFmtId="0" fontId="6" fillId="28" borderId="21" applyNumberFormat="0" applyAlignment="0" applyProtection="0"/>
    <xf numFmtId="43" fontId="2" fillId="0" borderId="0" applyFont="0" applyFill="0" applyBorder="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22" applyNumberFormat="0" applyFill="0" applyAlignment="0" applyProtection="0"/>
    <xf numFmtId="0" fontId="10" fillId="0" borderId="23" applyNumberFormat="0" applyFill="0" applyAlignment="0" applyProtection="0"/>
    <xf numFmtId="0" fontId="11" fillId="0" borderId="24" applyNumberFormat="0" applyFill="0" applyAlignment="0" applyProtection="0"/>
    <xf numFmtId="0" fontId="11" fillId="0" borderId="0" applyNumberFormat="0" applyFill="0" applyBorder="0" applyAlignment="0" applyProtection="0"/>
    <xf numFmtId="0" fontId="12" fillId="30" borderId="20" applyNumberFormat="0" applyAlignment="0" applyProtection="0"/>
    <xf numFmtId="0" fontId="13" fillId="0" borderId="25" applyNumberFormat="0" applyFill="0" applyAlignment="0" applyProtection="0"/>
    <xf numFmtId="0" fontId="14" fillId="31" borderId="0" applyNumberFormat="0" applyBorder="0" applyAlignment="0" applyProtection="0"/>
    <xf numFmtId="0" fontId="2" fillId="32" borderId="26" applyNumberFormat="0" applyFont="0" applyAlignment="0" applyProtection="0"/>
    <xf numFmtId="0" fontId="15" fillId="27" borderId="27" applyNumberFormat="0" applyAlignment="0" applyProtection="0"/>
    <xf numFmtId="0" fontId="16" fillId="0" borderId="0" applyNumberFormat="0" applyFill="0" applyBorder="0" applyAlignment="0" applyProtection="0"/>
    <xf numFmtId="0" fontId="17" fillId="0" borderId="28" applyNumberFormat="0" applyFill="0" applyAlignment="0" applyProtection="0"/>
    <xf numFmtId="0" fontId="18" fillId="0" borderId="0" applyNumberFormat="0" applyFill="0" applyBorder="0" applyAlignment="0" applyProtection="0"/>
  </cellStyleXfs>
  <cellXfs count="69">
    <xf numFmtId="0" fontId="0" fillId="0" borderId="0" xfId="0"/>
    <xf numFmtId="43" fontId="0" fillId="0" borderId="0" xfId="0" applyNumberFormat="1"/>
    <xf numFmtId="0" fontId="19" fillId="0" borderId="0" xfId="0" applyFont="1"/>
    <xf numFmtId="0" fontId="20" fillId="0" borderId="0" xfId="0" applyFont="1"/>
    <xf numFmtId="43" fontId="2" fillId="0" borderId="0" xfId="28" applyFont="1" applyFill="1"/>
    <xf numFmtId="43" fontId="2" fillId="0" borderId="1" xfId="28" applyFont="1" applyFill="1" applyBorder="1"/>
    <xf numFmtId="43" fontId="19" fillId="0" borderId="2" xfId="0" applyNumberFormat="1" applyFont="1" applyBorder="1"/>
    <xf numFmtId="0" fontId="19" fillId="0" borderId="3" xfId="0" applyFont="1" applyBorder="1" applyAlignment="1">
      <alignment horizontal="right"/>
    </xf>
    <xf numFmtId="0" fontId="0" fillId="0" borderId="4" xfId="0" applyBorder="1"/>
    <xf numFmtId="164" fontId="0" fillId="0" borderId="5" xfId="0" applyNumberFormat="1" applyBorder="1"/>
    <xf numFmtId="0" fontId="19" fillId="0" borderId="6" xfId="0" applyFont="1" applyBorder="1" applyAlignment="1">
      <alignment horizontal="right"/>
    </xf>
    <xf numFmtId="43" fontId="19" fillId="0" borderId="7" xfId="0" applyNumberFormat="1" applyFont="1" applyBorder="1"/>
    <xf numFmtId="43" fontId="18" fillId="33" borderId="1" xfId="0" applyNumberFormat="1" applyFont="1" applyFill="1" applyBorder="1"/>
    <xf numFmtId="43" fontId="18" fillId="33" borderId="8" xfId="28" applyFont="1" applyFill="1" applyBorder="1"/>
    <xf numFmtId="43" fontId="18" fillId="33" borderId="9" xfId="28" applyFont="1" applyFill="1" applyBorder="1"/>
    <xf numFmtId="43" fontId="18" fillId="33" borderId="1" xfId="28" applyFont="1" applyFill="1" applyBorder="1"/>
    <xf numFmtId="0" fontId="21" fillId="0" borderId="10" xfId="0" applyFont="1" applyBorder="1" applyAlignment="1">
      <alignment horizontal="right"/>
    </xf>
    <xf numFmtId="0" fontId="19" fillId="0" borderId="11" xfId="0" applyFont="1" applyBorder="1" applyAlignment="1">
      <alignment horizontal="center"/>
    </xf>
    <xf numFmtId="0" fontId="19" fillId="0" borderId="12" xfId="0" applyFont="1" applyBorder="1" applyAlignment="1">
      <alignment horizontal="center"/>
    </xf>
    <xf numFmtId="43" fontId="2" fillId="0" borderId="0" xfId="28" applyFont="1" applyFill="1" applyBorder="1"/>
    <xf numFmtId="43" fontId="0" fillId="0" borderId="0" xfId="0" applyNumberFormat="1" applyFill="1" applyBorder="1"/>
    <xf numFmtId="43" fontId="0" fillId="0" borderId="13" xfId="0" applyNumberFormat="1" applyFill="1" applyBorder="1"/>
    <xf numFmtId="43" fontId="0" fillId="0" borderId="1" xfId="0" applyNumberFormat="1" applyFill="1" applyBorder="1"/>
    <xf numFmtId="43" fontId="0" fillId="0" borderId="14" xfId="0" applyNumberFormat="1" applyFill="1" applyBorder="1"/>
    <xf numFmtId="0" fontId="19" fillId="0" borderId="15" xfId="0" applyFont="1" applyFill="1" applyBorder="1" applyAlignment="1">
      <alignment horizontal="right"/>
    </xf>
    <xf numFmtId="43" fontId="22" fillId="0" borderId="16" xfId="28" applyFont="1" applyFill="1" applyBorder="1"/>
    <xf numFmtId="43" fontId="22" fillId="0" borderId="2" xfId="28" applyFont="1" applyFill="1" applyBorder="1"/>
    <xf numFmtId="0" fontId="22" fillId="0" borderId="3" xfId="0" applyFont="1" applyFill="1" applyBorder="1"/>
    <xf numFmtId="0" fontId="23" fillId="0" borderId="17" xfId="0" applyFont="1" applyFill="1" applyBorder="1"/>
    <xf numFmtId="43" fontId="23" fillId="0" borderId="17" xfId="28" applyFont="1" applyFill="1" applyBorder="1"/>
    <xf numFmtId="43" fontId="23" fillId="0" borderId="18" xfId="28" applyFont="1" applyFill="1" applyBorder="1"/>
    <xf numFmtId="0" fontId="0" fillId="0" borderId="15" xfId="0" applyBorder="1"/>
    <xf numFmtId="0" fontId="24" fillId="0" borderId="0" xfId="0" applyFont="1" applyBorder="1"/>
    <xf numFmtId="43" fontId="18" fillId="33" borderId="0" xfId="28" applyFont="1" applyFill="1" applyBorder="1"/>
    <xf numFmtId="0" fontId="22" fillId="0" borderId="6" xfId="0" applyFont="1" applyFill="1" applyBorder="1"/>
    <xf numFmtId="0" fontId="23" fillId="0" borderId="2" xfId="0" applyFont="1" applyFill="1" applyBorder="1"/>
    <xf numFmtId="43" fontId="25" fillId="33" borderId="2" xfId="28" applyFont="1" applyFill="1" applyBorder="1"/>
    <xf numFmtId="43" fontId="22" fillId="0" borderId="7" xfId="28" applyFont="1" applyFill="1" applyBorder="1"/>
    <xf numFmtId="0" fontId="24" fillId="0" borderId="0" xfId="0" applyFont="1" applyFill="1" applyBorder="1"/>
    <xf numFmtId="43" fontId="19" fillId="0" borderId="13" xfId="28" applyFont="1" applyFill="1" applyBorder="1"/>
    <xf numFmtId="43" fontId="26" fillId="0" borderId="13" xfId="28" applyFont="1" applyFill="1" applyBorder="1"/>
    <xf numFmtId="43" fontId="26" fillId="0" borderId="14" xfId="28" applyFont="1" applyFill="1" applyBorder="1"/>
    <xf numFmtId="0" fontId="0" fillId="0" borderId="15" xfId="0" applyFill="1" applyBorder="1" applyProtection="1">
      <protection locked="0"/>
    </xf>
    <xf numFmtId="0" fontId="0" fillId="0" borderId="0" xfId="0" applyFill="1" applyBorder="1" applyProtection="1">
      <protection locked="0"/>
    </xf>
    <xf numFmtId="43" fontId="2" fillId="0" borderId="0" xfId="28" applyFont="1" applyFill="1" applyBorder="1" applyProtection="1">
      <protection locked="0"/>
    </xf>
    <xf numFmtId="43" fontId="2" fillId="0" borderId="1" xfId="28" applyFont="1" applyFill="1" applyBorder="1" applyProtection="1">
      <protection locked="0"/>
    </xf>
    <xf numFmtId="0" fontId="26" fillId="0" borderId="15" xfId="0" applyFont="1" applyFill="1" applyBorder="1" applyProtection="1">
      <protection locked="0"/>
    </xf>
    <xf numFmtId="0" fontId="24" fillId="0" borderId="0" xfId="0" applyFont="1" applyFill="1" applyBorder="1" applyProtection="1">
      <protection locked="0"/>
    </xf>
    <xf numFmtId="0" fontId="27" fillId="0" borderId="0" xfId="0" applyFont="1" applyBorder="1"/>
    <xf numFmtId="0" fontId="19" fillId="34" borderId="19" xfId="0" applyFont="1" applyFill="1" applyBorder="1" applyAlignment="1" applyProtection="1">
      <alignment horizontal="center"/>
      <protection locked="0"/>
    </xf>
    <xf numFmtId="14" fontId="19" fillId="34" borderId="19" xfId="0" applyNumberFormat="1" applyFont="1" applyFill="1" applyBorder="1" applyAlignment="1" applyProtection="1">
      <alignment horizontal="center"/>
      <protection locked="0"/>
    </xf>
    <xf numFmtId="0" fontId="22" fillId="0" borderId="2" xfId="0" applyFont="1" applyFill="1" applyBorder="1" applyAlignment="1">
      <alignment horizontal="center"/>
    </xf>
    <xf numFmtId="164" fontId="22" fillId="0" borderId="2" xfId="0" applyNumberFormat="1" applyFont="1" applyFill="1" applyBorder="1" applyAlignment="1">
      <alignment horizontal="center"/>
    </xf>
    <xf numFmtId="0" fontId="0" fillId="0" borderId="0" xfId="0" applyAlignment="1">
      <alignment horizontal="center"/>
    </xf>
    <xf numFmtId="0" fontId="28" fillId="0" borderId="2" xfId="0" applyFont="1" applyFill="1" applyBorder="1" applyAlignment="1">
      <alignment horizontal="right"/>
    </xf>
    <xf numFmtId="0" fontId="0" fillId="0" borderId="15" xfId="0" applyFill="1" applyBorder="1" applyProtection="1"/>
    <xf numFmtId="0" fontId="0" fillId="0" borderId="0" xfId="0" applyFill="1" applyBorder="1" applyProtection="1"/>
    <xf numFmtId="43" fontId="2" fillId="0" borderId="1" xfId="28" applyFont="1" applyFill="1" applyBorder="1" applyProtection="1"/>
    <xf numFmtId="43" fontId="2" fillId="0" borderId="14" xfId="28" applyFont="1" applyFill="1" applyBorder="1" applyProtection="1"/>
    <xf numFmtId="0" fontId="17" fillId="0" borderId="0" xfId="0" applyFont="1"/>
    <xf numFmtId="14" fontId="0" fillId="35" borderId="29" xfId="0" applyNumberFormat="1" applyFont="1" applyFill="1" applyBorder="1"/>
    <xf numFmtId="18" fontId="0" fillId="35" borderId="29" xfId="0" applyNumberFormat="1" applyFont="1" applyFill="1" applyBorder="1"/>
    <xf numFmtId="20" fontId="0" fillId="35" borderId="29" xfId="0" applyNumberFormat="1" applyFont="1" applyFill="1" applyBorder="1"/>
    <xf numFmtId="0" fontId="0" fillId="35" borderId="29" xfId="0" applyFont="1" applyFill="1" applyBorder="1"/>
    <xf numFmtId="0" fontId="6" fillId="36" borderId="30" xfId="0" applyFont="1" applyFill="1" applyBorder="1"/>
    <xf numFmtId="14" fontId="0" fillId="0" borderId="0" xfId="0" applyNumberFormat="1"/>
    <xf numFmtId="19" fontId="0" fillId="0" borderId="0" xfId="0" applyNumberFormat="1"/>
    <xf numFmtId="165" fontId="0" fillId="0" borderId="0" xfId="0" applyNumberFormat="1"/>
    <xf numFmtId="166"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color rgb="FFC00000"/>
      </font>
      <fill>
        <patternFill>
          <bgColor rgb="FFFFFF00"/>
        </patternFill>
      </fill>
    </dxf>
    <dxf>
      <font>
        <b/>
        <i val="0"/>
        <color rgb="FF00B050"/>
      </font>
      <fill>
        <patternFill patternType="none">
          <bgColor indexed="65"/>
        </patternFill>
      </fill>
    </dxf>
    <dxf>
      <font>
        <b/>
        <i val="0"/>
        <color rgb="FFFF0000"/>
      </font>
    </dxf>
    <dxf>
      <fill>
        <patternFill>
          <bgColor theme="0" tint="-4.9989318521683403E-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25" formatCode="h:mm"/>
      <fill>
        <patternFill patternType="solid">
          <fgColor theme="4" tint="0.79998168889431442"/>
          <bgColor theme="4"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23" formatCode="h:mm\ AM/PM"/>
      <fill>
        <patternFill patternType="solid">
          <fgColor theme="4" tint="0.79998168889431442"/>
          <bgColor theme="4"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23" formatCode="h:mm\ AM/PM"/>
      <fill>
        <patternFill patternType="solid">
          <fgColor theme="4" tint="0.79998168889431442"/>
          <bgColor theme="4"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19" formatCode="m/d/yyyy"/>
      <fill>
        <patternFill patternType="solid">
          <fgColor theme="4" tint="0.79998168889431442"/>
          <bgColor theme="4" tint="0.79998168889431442"/>
        </patternFill>
      </fill>
      <border diagonalUp="0" diagonalDown="0">
        <left/>
        <right/>
        <top style="thin">
          <color theme="4" tint="0.39997558519241921"/>
        </top>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165" formatCode="[$-F400]h:mm:ss\ AM/PM"/>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438150</xdr:colOff>
      <xdr:row>0</xdr:row>
      <xdr:rowOff>104775</xdr:rowOff>
    </xdr:from>
    <xdr:to>
      <xdr:col>14</xdr:col>
      <xdr:colOff>28575</xdr:colOff>
      <xdr:row>13</xdr:row>
      <xdr:rowOff>0</xdr:rowOff>
    </xdr:to>
    <xdr:sp macro="" textlink="">
      <xdr:nvSpPr>
        <xdr:cNvPr id="2" name="TextBox 1"/>
        <xdr:cNvSpPr txBox="1"/>
      </xdr:nvSpPr>
      <xdr:spPr>
        <a:xfrm>
          <a:off x="5238750" y="104775"/>
          <a:ext cx="3895725" cy="237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TA/Dr. Allen</a:t>
          </a:r>
        </a:p>
        <a:p>
          <a:r>
            <a:rPr lang="en-US" sz="1100"/>
            <a:t>Please note that this form is required to be submitted weekly by all employees. To simplify things, </a:t>
          </a:r>
          <a:r>
            <a:rPr lang="en-US" sz="1100" baseline="0"/>
            <a:t> when you call the "start new week" macro, it assumes that you are also generating a timecard for the previous week, which is based on today's date. This should be almost always true for employees, but it may not be true for your grading purposes. If you would like to see this part of the macro run, please manually update the dates in  this table so they all fall into the current week.  Otherwise, the macro will not know where to insert the data on the timecard it is generating, and that part of the macro will not execute properly.</a:t>
          </a:r>
        </a:p>
        <a:p>
          <a:r>
            <a:rPr lang="en-US" sz="1100" baseline="0"/>
            <a:t>Thanks,</a:t>
          </a:r>
        </a:p>
        <a:p>
          <a:r>
            <a:rPr lang="en-US" sz="1100" baseline="0"/>
            <a:t>Brett Riley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1485900</xdr:colOff>
      <xdr:row>2</xdr:row>
      <xdr:rowOff>47625</xdr:rowOff>
    </xdr:to>
    <xdr:pic>
      <xdr:nvPicPr>
        <xdr:cNvPr id="130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85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imetable5" displayName="Timetable5" ref="A1:E2" totalsRowShown="0">
  <autoFilter ref="A1:E2"/>
  <tableColumns count="5">
    <tableColumn id="1" name="Date"/>
    <tableColumn id="2" name="Time in"/>
    <tableColumn id="3" name="Time out"/>
    <tableColumn id="4" name="Total" dataDxfId="18">
      <calculatedColumnFormula>C2-B2</calculatedColumnFormula>
    </tableColumn>
    <tableColumn id="5" name="Project"/>
  </tableColumns>
  <tableStyleInfo name="TableStyleMedium2" showFirstColumn="0" showLastColumn="0" showRowStripes="1" showColumnStripes="0"/>
</table>
</file>

<file path=xl/tables/table2.xml><?xml version="1.0" encoding="utf-8"?>
<table xmlns="http://schemas.openxmlformats.org/spreadsheetml/2006/main" id="37" name="Table39" displayName="Table39" ref="A1:E28" totalsRowShown="0" headerRowDxfId="17" dataDxfId="15" headerRowBorderDxfId="16" tableBorderDxfId="14" totalsRowBorderDxfId="13">
  <autoFilter ref="A1:E28"/>
  <tableColumns count="5">
    <tableColumn id="1" name="Date" dataDxfId="12"/>
    <tableColumn id="2" name="Time In" dataDxfId="11"/>
    <tableColumn id="3" name="Time Out" dataDxfId="10"/>
    <tableColumn id="4" name="Total" dataDxfId="9">
      <calculatedColumnFormula>C2-B2</calculatedColumnFormula>
    </tableColumn>
    <tableColumn id="5" name="Project" dataDxf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
  <sheetViews>
    <sheetView workbookViewId="0">
      <selection activeCell="D2" sqref="D2"/>
    </sheetView>
  </sheetViews>
  <sheetFormatPr defaultRowHeight="15" x14ac:dyDescent="0.25"/>
  <cols>
    <col min="1" max="1" width="11" customWidth="1"/>
    <col min="2" max="3" width="11.42578125" bestFit="1" customWidth="1"/>
    <col min="4" max="4" width="11.5703125" bestFit="1" customWidth="1"/>
  </cols>
  <sheetData>
    <row r="1" spans="1:5" x14ac:dyDescent="0.25">
      <c r="A1" t="s">
        <v>36</v>
      </c>
      <c r="B1" t="s">
        <v>48</v>
      </c>
      <c r="C1" t="s">
        <v>49</v>
      </c>
      <c r="D1" t="s">
        <v>0</v>
      </c>
      <c r="E1" t="s">
        <v>6</v>
      </c>
    </row>
    <row r="2" spans="1:5" x14ac:dyDescent="0.25">
      <c r="A2" s="65">
        <v>42104</v>
      </c>
      <c r="B2" s="66">
        <v>0.98453703703703699</v>
      </c>
      <c r="C2" s="66">
        <v>0.98709490740740735</v>
      </c>
      <c r="D2" s="67">
        <f>C2-B2</f>
        <v>2.5578703703703631E-3</v>
      </c>
      <c r="E2" t="s">
        <v>37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9"/>
  <sheetViews>
    <sheetView tabSelected="1" topLeftCell="A5" workbookViewId="0">
      <selection activeCell="D28" sqref="D28"/>
    </sheetView>
  </sheetViews>
  <sheetFormatPr defaultRowHeight="15" x14ac:dyDescent="0.25"/>
  <cols>
    <col min="1" max="4" width="11" customWidth="1"/>
    <col min="7" max="7" width="9.7109375" bestFit="1" customWidth="1"/>
    <col min="9" max="9" width="9.7109375" bestFit="1" customWidth="1"/>
  </cols>
  <sheetData>
    <row r="1" spans="1:9" x14ac:dyDescent="0.25">
      <c r="A1" s="64" t="s">
        <v>36</v>
      </c>
      <c r="B1" s="64" t="s">
        <v>44</v>
      </c>
      <c r="C1" s="64" t="s">
        <v>45</v>
      </c>
      <c r="D1" s="64" t="s">
        <v>0</v>
      </c>
      <c r="E1" s="64" t="s">
        <v>6</v>
      </c>
      <c r="G1" s="65"/>
    </row>
    <row r="2" spans="1:9" x14ac:dyDescent="0.25">
      <c r="A2" s="60">
        <v>42100</v>
      </c>
      <c r="B2" s="61">
        <v>0.92361111111111116</v>
      </c>
      <c r="C2" s="61">
        <v>0.93611111111111101</v>
      </c>
      <c r="D2" s="62">
        <f t="shared" ref="D2:D24" si="0">C2-B2</f>
        <v>1.2499999999999845E-2</v>
      </c>
      <c r="E2" s="63" t="s">
        <v>43</v>
      </c>
      <c r="G2" s="68"/>
      <c r="I2" s="65"/>
    </row>
    <row r="3" spans="1:9" x14ac:dyDescent="0.25">
      <c r="A3" s="60">
        <v>42101</v>
      </c>
      <c r="B3" s="61">
        <v>0.4513888888888889</v>
      </c>
      <c r="C3" s="61">
        <v>0.47430555555555554</v>
      </c>
      <c r="D3" s="62">
        <f t="shared" si="0"/>
        <v>2.2916666666666641E-2</v>
      </c>
      <c r="E3" s="63" t="s">
        <v>43</v>
      </c>
      <c r="G3" s="65"/>
      <c r="I3" s="65"/>
    </row>
    <row r="4" spans="1:9" x14ac:dyDescent="0.25">
      <c r="A4" s="60">
        <v>42101</v>
      </c>
      <c r="B4" s="61">
        <v>0.5805555555555556</v>
      </c>
      <c r="C4" s="61">
        <v>0.59583333333333333</v>
      </c>
      <c r="D4" s="62">
        <f t="shared" si="0"/>
        <v>1.5277777777777724E-2</v>
      </c>
      <c r="E4" s="63" t="s">
        <v>43</v>
      </c>
      <c r="G4" s="65"/>
      <c r="I4" s="65"/>
    </row>
    <row r="5" spans="1:9" x14ac:dyDescent="0.25">
      <c r="A5" s="60">
        <v>42101</v>
      </c>
      <c r="B5" s="61">
        <v>0.86249999999999993</v>
      </c>
      <c r="C5" s="61">
        <v>0.9375</v>
      </c>
      <c r="D5" s="62">
        <f t="shared" si="0"/>
        <v>7.5000000000000067E-2</v>
      </c>
      <c r="E5" s="63" t="s">
        <v>43</v>
      </c>
      <c r="G5" s="65"/>
      <c r="I5" s="65"/>
    </row>
    <row r="6" spans="1:9" x14ac:dyDescent="0.25">
      <c r="A6" s="60">
        <v>42102</v>
      </c>
      <c r="B6" s="61">
        <v>0.46388888888888885</v>
      </c>
      <c r="C6" s="61">
        <v>0.4694444444444445</v>
      </c>
      <c r="D6" s="62">
        <f t="shared" si="0"/>
        <v>5.5555555555556468E-3</v>
      </c>
      <c r="E6" s="63" t="s">
        <v>43</v>
      </c>
      <c r="G6" s="65"/>
      <c r="I6" s="65"/>
    </row>
    <row r="7" spans="1:9" x14ac:dyDescent="0.25">
      <c r="A7" s="60">
        <v>42102</v>
      </c>
      <c r="B7" s="61">
        <v>0.4694444444444445</v>
      </c>
      <c r="C7" s="61">
        <v>0.4916666666666667</v>
      </c>
      <c r="D7" s="62">
        <f t="shared" si="0"/>
        <v>2.2222222222222199E-2</v>
      </c>
      <c r="E7" s="63" t="s">
        <v>39</v>
      </c>
      <c r="G7" s="65"/>
      <c r="I7" s="65"/>
    </row>
    <row r="8" spans="1:9" x14ac:dyDescent="0.25">
      <c r="A8" s="60">
        <v>42102</v>
      </c>
      <c r="B8" s="61">
        <v>0.49513888888888885</v>
      </c>
      <c r="C8" s="61">
        <v>0.49861111111111112</v>
      </c>
      <c r="D8" s="62">
        <f t="shared" si="0"/>
        <v>3.4722222222222654E-3</v>
      </c>
      <c r="E8" s="63" t="s">
        <v>43</v>
      </c>
      <c r="G8" s="65"/>
      <c r="I8" s="65"/>
    </row>
    <row r="9" spans="1:9" x14ac:dyDescent="0.25">
      <c r="A9" s="60">
        <v>42102</v>
      </c>
      <c r="B9" s="61">
        <v>0.51944444444444449</v>
      </c>
      <c r="C9" s="61">
        <v>0.53888888888888886</v>
      </c>
      <c r="D9" s="62">
        <f t="shared" si="0"/>
        <v>1.9444444444444375E-2</v>
      </c>
      <c r="E9" s="63" t="s">
        <v>43</v>
      </c>
      <c r="G9" s="65"/>
      <c r="I9" s="65"/>
    </row>
    <row r="10" spans="1:9" x14ac:dyDescent="0.25">
      <c r="A10" s="60">
        <v>42102</v>
      </c>
      <c r="B10" s="61">
        <v>0.58680555555555558</v>
      </c>
      <c r="C10" s="61">
        <v>0.62986111111111109</v>
      </c>
      <c r="D10" s="62">
        <f t="shared" si="0"/>
        <v>4.3055555555555514E-2</v>
      </c>
      <c r="E10" s="63" t="s">
        <v>43</v>
      </c>
      <c r="G10" s="65"/>
      <c r="I10" s="65"/>
    </row>
    <row r="11" spans="1:9" x14ac:dyDescent="0.25">
      <c r="A11" s="60">
        <v>42102</v>
      </c>
      <c r="B11" s="61">
        <v>0.70624999999999993</v>
      </c>
      <c r="C11" s="61">
        <v>0.76874999999999993</v>
      </c>
      <c r="D11" s="62">
        <f t="shared" si="0"/>
        <v>6.25E-2</v>
      </c>
      <c r="E11" s="63" t="s">
        <v>43</v>
      </c>
      <c r="G11" s="65"/>
      <c r="I11" s="65"/>
    </row>
    <row r="12" spans="1:9" x14ac:dyDescent="0.25">
      <c r="A12" s="60">
        <v>42102</v>
      </c>
      <c r="B12" s="61">
        <v>0.83819444444444446</v>
      </c>
      <c r="C12" s="61">
        <v>0.88055555555555554</v>
      </c>
      <c r="D12" s="62">
        <f t="shared" si="0"/>
        <v>4.2361111111111072E-2</v>
      </c>
      <c r="E12" s="63" t="s">
        <v>43</v>
      </c>
      <c r="G12" s="65"/>
      <c r="I12" s="65"/>
    </row>
    <row r="13" spans="1:9" x14ac:dyDescent="0.25">
      <c r="A13" s="60">
        <v>42102</v>
      </c>
      <c r="B13" s="61">
        <v>0.8833333333333333</v>
      </c>
      <c r="C13" s="61">
        <v>0.90416666666666667</v>
      </c>
      <c r="D13" s="62">
        <f t="shared" si="0"/>
        <v>2.083333333333337E-2</v>
      </c>
      <c r="E13" s="63" t="s">
        <v>43</v>
      </c>
      <c r="G13" s="65"/>
      <c r="I13" s="65"/>
    </row>
    <row r="14" spans="1:9" x14ac:dyDescent="0.25">
      <c r="A14" s="60">
        <v>42103</v>
      </c>
      <c r="B14" s="61">
        <v>0.46736111111111112</v>
      </c>
      <c r="C14" s="61">
        <v>0.51250000000000007</v>
      </c>
      <c r="D14" s="62">
        <f t="shared" si="0"/>
        <v>4.5138888888888951E-2</v>
      </c>
      <c r="E14" s="63" t="s">
        <v>39</v>
      </c>
      <c r="G14" s="65"/>
      <c r="I14" s="65"/>
    </row>
    <row r="15" spans="1:9" x14ac:dyDescent="0.25">
      <c r="A15" s="60">
        <v>42103</v>
      </c>
      <c r="B15" s="61">
        <v>0.95138888888888884</v>
      </c>
      <c r="C15" s="61">
        <v>0.95486111111111116</v>
      </c>
      <c r="D15" s="62">
        <f t="shared" si="0"/>
        <v>3.4722222222223209E-3</v>
      </c>
      <c r="E15" s="63" t="s">
        <v>43</v>
      </c>
      <c r="G15" s="65"/>
      <c r="I15" s="65"/>
    </row>
    <row r="16" spans="1:9" x14ac:dyDescent="0.25">
      <c r="A16" s="60">
        <v>42103</v>
      </c>
      <c r="B16" s="61">
        <v>0.96180555555555547</v>
      </c>
      <c r="C16" s="61">
        <v>0.98541666666666661</v>
      </c>
      <c r="D16" s="62">
        <f t="shared" si="0"/>
        <v>2.3611111111111138E-2</v>
      </c>
      <c r="E16" s="63" t="s">
        <v>43</v>
      </c>
      <c r="G16" s="65"/>
      <c r="I16" s="65"/>
    </row>
    <row r="17" spans="1:9" x14ac:dyDescent="0.25">
      <c r="A17" s="60">
        <v>42104</v>
      </c>
      <c r="B17" s="61">
        <v>0.44305555555555554</v>
      </c>
      <c r="C17" s="61">
        <v>0.47986111111111113</v>
      </c>
      <c r="D17" s="62">
        <f t="shared" si="0"/>
        <v>3.6805555555555591E-2</v>
      </c>
      <c r="E17" s="63" t="s">
        <v>43</v>
      </c>
      <c r="G17" s="65"/>
      <c r="I17" s="65"/>
    </row>
    <row r="18" spans="1:9" x14ac:dyDescent="0.25">
      <c r="A18" s="60">
        <v>42104</v>
      </c>
      <c r="B18" s="61">
        <v>0.64722222222222225</v>
      </c>
      <c r="C18" s="61">
        <v>0.68888888888888899</v>
      </c>
      <c r="D18" s="62">
        <f t="shared" si="0"/>
        <v>4.1666666666666741E-2</v>
      </c>
      <c r="E18" s="63" t="s">
        <v>43</v>
      </c>
      <c r="G18" s="65"/>
      <c r="I18" s="65"/>
    </row>
    <row r="19" spans="1:9" x14ac:dyDescent="0.25">
      <c r="A19" s="60">
        <v>42104</v>
      </c>
      <c r="B19" s="61">
        <v>0.68888888888888899</v>
      </c>
      <c r="C19" s="61">
        <v>0.74861111111111101</v>
      </c>
      <c r="D19" s="62">
        <f t="shared" si="0"/>
        <v>5.972222222222201E-2</v>
      </c>
      <c r="E19" s="63" t="s">
        <v>46</v>
      </c>
      <c r="G19" s="65"/>
      <c r="I19" s="65"/>
    </row>
    <row r="20" spans="1:9" x14ac:dyDescent="0.25">
      <c r="A20" s="60">
        <v>42104</v>
      </c>
      <c r="B20" s="61">
        <v>0.74861111111111101</v>
      </c>
      <c r="C20" s="61">
        <v>0.75069444444444444</v>
      </c>
      <c r="D20" s="62">
        <f t="shared" si="0"/>
        <v>2.083333333333437E-3</v>
      </c>
      <c r="E20" s="63" t="s">
        <v>47</v>
      </c>
      <c r="G20" s="65"/>
      <c r="I20" s="65"/>
    </row>
    <row r="21" spans="1:9" x14ac:dyDescent="0.25">
      <c r="A21" s="60">
        <v>42105</v>
      </c>
      <c r="B21" s="61">
        <v>0.58124999999999993</v>
      </c>
      <c r="C21" s="61">
        <v>0.60416666666666663</v>
      </c>
      <c r="D21" s="62">
        <f t="shared" si="0"/>
        <v>2.2916666666666696E-2</v>
      </c>
      <c r="E21" s="63" t="s">
        <v>38</v>
      </c>
      <c r="G21" s="65"/>
      <c r="I21" s="65"/>
    </row>
    <row r="22" spans="1:9" x14ac:dyDescent="0.25">
      <c r="A22" s="60">
        <v>42105</v>
      </c>
      <c r="B22" s="61">
        <v>0.60416666666666663</v>
      </c>
      <c r="C22" s="61">
        <v>0.6118055555555556</v>
      </c>
      <c r="D22" s="62">
        <f t="shared" si="0"/>
        <v>7.6388888888889728E-3</v>
      </c>
      <c r="E22" s="63" t="s">
        <v>38</v>
      </c>
      <c r="G22" s="65"/>
      <c r="I22" s="65"/>
    </row>
    <row r="23" spans="1:9" x14ac:dyDescent="0.25">
      <c r="A23" s="60">
        <v>42105</v>
      </c>
      <c r="B23" s="61">
        <v>0.6118055555555556</v>
      </c>
      <c r="C23" s="61">
        <v>0.63263888888888886</v>
      </c>
      <c r="D23" s="62">
        <f t="shared" si="0"/>
        <v>2.0833333333333259E-2</v>
      </c>
      <c r="E23" s="63" t="s">
        <v>38</v>
      </c>
      <c r="G23" s="65"/>
      <c r="I23" s="65"/>
    </row>
    <row r="24" spans="1:9" x14ac:dyDescent="0.25">
      <c r="A24" s="60">
        <v>42105</v>
      </c>
      <c r="B24" s="61">
        <v>0.63263888888888886</v>
      </c>
      <c r="C24" s="61">
        <v>0.72152777777777777</v>
      </c>
      <c r="D24" s="62">
        <f t="shared" si="0"/>
        <v>8.8888888888888906E-2</v>
      </c>
      <c r="E24" s="63" t="s">
        <v>38</v>
      </c>
      <c r="G24" s="65"/>
      <c r="I24" s="65"/>
    </row>
    <row r="25" spans="1:9" x14ac:dyDescent="0.25">
      <c r="A25" s="60">
        <v>42105</v>
      </c>
      <c r="B25" s="61">
        <v>0.72430555555555554</v>
      </c>
      <c r="C25" s="61">
        <v>0.73541666666666661</v>
      </c>
      <c r="D25" s="62">
        <f>C25-B25</f>
        <v>1.1111111111111072E-2</v>
      </c>
      <c r="E25" s="63" t="s">
        <v>38</v>
      </c>
      <c r="G25" s="65"/>
      <c r="I25" s="65"/>
    </row>
    <row r="26" spans="1:9" x14ac:dyDescent="0.25">
      <c r="A26" s="60">
        <v>42105</v>
      </c>
      <c r="B26" s="61">
        <v>0.73611111111111116</v>
      </c>
      <c r="C26" s="61">
        <v>0.7715277777777777</v>
      </c>
      <c r="D26" s="62">
        <f>C26-B26</f>
        <v>3.5416666666666541E-2</v>
      </c>
      <c r="E26" s="63" t="s">
        <v>38</v>
      </c>
      <c r="G26" s="65"/>
      <c r="I26" s="65"/>
    </row>
    <row r="27" spans="1:9" x14ac:dyDescent="0.25">
      <c r="A27" s="60">
        <v>42105</v>
      </c>
      <c r="B27" s="61">
        <v>0.77500000000000002</v>
      </c>
      <c r="C27" s="61">
        <v>0.77500000000000002</v>
      </c>
      <c r="D27" s="62">
        <f>C27-B27</f>
        <v>0</v>
      </c>
      <c r="E27" s="63" t="s">
        <v>38</v>
      </c>
      <c r="G27" s="65"/>
      <c r="I27" s="65"/>
    </row>
    <row r="28" spans="1:9" x14ac:dyDescent="0.25">
      <c r="A28" s="60">
        <v>42105</v>
      </c>
      <c r="B28" s="61">
        <v>0.77916666666666667</v>
      </c>
      <c r="C28" s="61">
        <v>0.77986111111111101</v>
      </c>
      <c r="D28" s="62">
        <f>C28-B28</f>
        <v>6.9444444444433095E-4</v>
      </c>
      <c r="E28" s="63" t="s">
        <v>43</v>
      </c>
      <c r="G28" s="65"/>
      <c r="I28" s="65"/>
    </row>
    <row r="29" spans="1:9" x14ac:dyDescent="0.25">
      <c r="G29" s="65"/>
      <c r="I29" s="65"/>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imesheet" enableFormatConditionsCalculation="0">
    <pageSetUpPr fitToPage="1"/>
  </sheetPr>
  <dimension ref="A1:K40"/>
  <sheetViews>
    <sheetView zoomScale="85" zoomScaleNormal="85" zoomScalePageLayoutView="85" workbookViewId="0">
      <pane ySplit="9" topLeftCell="A10" activePane="bottomLeft" state="frozen"/>
      <selection activeCell="B22" sqref="B22"/>
      <selection pane="bottomLeft" activeCell="B22" sqref="B22"/>
    </sheetView>
  </sheetViews>
  <sheetFormatPr defaultColWidth="8.85546875" defaultRowHeight="15" x14ac:dyDescent="0.25"/>
  <cols>
    <col min="1" max="1" width="32" customWidth="1"/>
    <col min="2" max="2" width="15.85546875" bestFit="1" customWidth="1"/>
    <col min="3" max="3" width="39.140625" customWidth="1"/>
    <col min="4" max="10" width="16" customWidth="1"/>
    <col min="11" max="11" width="14.28515625" customWidth="1"/>
  </cols>
  <sheetData>
    <row r="1" spans="1:11" ht="15.75" thickBot="1" x14ac:dyDescent="0.3">
      <c r="C1" s="16" t="s">
        <v>34</v>
      </c>
      <c r="D1" s="17" t="str">
        <f>IF(NOT(ISNUMBER(D39)),"no number",IF(D39&lt;0,"&lt; 0 hrs",IF(D39&gt;24,"&gt;24 hrs","ok")))</f>
        <v>ok</v>
      </c>
      <c r="E1" s="17" t="str">
        <f>IF(NOT(ISNUMBER(E39)),"no number",IF(AND(AND($B$4&lt;&gt;"Intern",$B$4&lt;&gt;"Partner",$B$4&lt;&gt;"Contractor"),E39&lt;8),"&lt; 8 hrs",IF(E39&gt;24,"&gt;24 hrs","ok")))</f>
        <v>&lt; 8 hrs</v>
      </c>
      <c r="F1" s="17" t="str">
        <f>IF(NOT(ISNUMBER(F39)),"no number",IF(AND(AND($B$4&lt;&gt;"Intern",$B$4&lt;&gt;"Partner",$B$4&lt;&gt;"Contractor"),F39&lt;8),"&lt; 8 hrs",IF(F39&gt;24,"&gt;24 hrs","ok")))</f>
        <v>&lt; 8 hrs</v>
      </c>
      <c r="G1" s="17" t="str">
        <f>IF(NOT(ISNUMBER(G39)),"no number",IF(AND(AND($B$4&lt;&gt;"Intern",$B$4&lt;&gt;"Partner",$B$4&lt;&gt;"Contractor"),G39&lt;8),"&lt; 8 hrs",IF(G39&gt;24,"&gt;24 hrs","ok")))</f>
        <v>&lt; 8 hrs</v>
      </c>
      <c r="H1" s="17" t="str">
        <f>IF(NOT(ISNUMBER(H39)),"no number",IF(AND(AND($B$4&lt;&gt;"Intern",$B$4&lt;&gt;"Partner",$B$4&lt;&gt;"Contractor"),H39&lt;8),"&lt; 8 hrs",IF(H39&gt;24,"&gt;24 hrs","ok")))</f>
        <v>&lt; 8 hrs</v>
      </c>
      <c r="I1" s="17" t="str">
        <f>IF(NOT(ISNUMBER(I39)),"no number",IF(AND(AND($B$4&lt;&gt;"Intern",$B$4&lt;&gt;"Partner",$B$4&lt;&gt;"Contractor"),I39&lt;8),"&lt; 8 hrs",IF(I39&gt;24,"&gt;24 hrs","ok")))</f>
        <v>&lt; 8 hrs</v>
      </c>
      <c r="J1" s="18" t="str">
        <f>IF(NOT(ISNUMBER(J39)),"no number",IF(J39&lt;0,"&lt; 0 hrs",IF(J39&gt;24,"&gt;24 hrs","ok")))</f>
        <v>ok</v>
      </c>
    </row>
    <row r="2" spans="1:11" ht="15.75" thickBot="1" x14ac:dyDescent="0.3"/>
    <row r="3" spans="1:11" ht="15.75" thickBot="1" x14ac:dyDescent="0.3">
      <c r="C3" s="7" t="s">
        <v>13</v>
      </c>
      <c r="D3" s="9">
        <f>D9</f>
        <v>41364</v>
      </c>
      <c r="E3" s="9">
        <f t="shared" ref="E3:J3" si="0">E9</f>
        <v>41365</v>
      </c>
      <c r="F3" s="9">
        <f t="shared" si="0"/>
        <v>41366</v>
      </c>
      <c r="G3" s="9">
        <f t="shared" si="0"/>
        <v>41367</v>
      </c>
      <c r="H3" s="9">
        <f t="shared" si="0"/>
        <v>41368</v>
      </c>
      <c r="I3" s="9">
        <f t="shared" si="0"/>
        <v>41369</v>
      </c>
      <c r="J3" s="9">
        <f t="shared" si="0"/>
        <v>41370</v>
      </c>
      <c r="K3" s="8" t="s">
        <v>0</v>
      </c>
    </row>
    <row r="4" spans="1:11" ht="15.75" thickBot="1" x14ac:dyDescent="0.3">
      <c r="A4" s="49" t="s">
        <v>32</v>
      </c>
      <c r="B4" s="49"/>
      <c r="C4" s="24" t="s">
        <v>3</v>
      </c>
      <c r="D4" s="20">
        <f>D21</f>
        <v>0</v>
      </c>
      <c r="E4" s="20">
        <f t="shared" ref="E4:J4" si="1">E21</f>
        <v>0</v>
      </c>
      <c r="F4" s="20">
        <f t="shared" si="1"/>
        <v>0</v>
      </c>
      <c r="G4" s="20">
        <f t="shared" si="1"/>
        <v>0</v>
      </c>
      <c r="H4" s="20">
        <f t="shared" si="1"/>
        <v>0</v>
      </c>
      <c r="I4" s="20">
        <f t="shared" si="1"/>
        <v>0</v>
      </c>
      <c r="J4" s="20">
        <f t="shared" si="1"/>
        <v>0</v>
      </c>
      <c r="K4" s="21">
        <f>SUM(D4:J4)</f>
        <v>0</v>
      </c>
    </row>
    <row r="5" spans="1:11" ht="15.75" thickBot="1" x14ac:dyDescent="0.3">
      <c r="A5" s="3" t="s">
        <v>1</v>
      </c>
      <c r="C5" s="24" t="s">
        <v>26</v>
      </c>
      <c r="D5" s="20">
        <f>D30</f>
        <v>0</v>
      </c>
      <c r="E5" s="20">
        <f t="shared" ref="E5:J5" si="2">E30</f>
        <v>0</v>
      </c>
      <c r="F5" s="20">
        <f t="shared" si="2"/>
        <v>0</v>
      </c>
      <c r="G5" s="20">
        <f t="shared" si="2"/>
        <v>0</v>
      </c>
      <c r="H5" s="20">
        <f t="shared" si="2"/>
        <v>0</v>
      </c>
      <c r="I5" s="20">
        <f t="shared" si="2"/>
        <v>0</v>
      </c>
      <c r="J5" s="20">
        <f t="shared" si="2"/>
        <v>0</v>
      </c>
      <c r="K5" s="21">
        <f>SUM(D5:J5)</f>
        <v>0</v>
      </c>
    </row>
    <row r="6" spans="1:11" ht="15.75" thickBot="1" x14ac:dyDescent="0.3">
      <c r="A6" s="50">
        <v>41370</v>
      </c>
      <c r="C6" s="24" t="s">
        <v>27</v>
      </c>
      <c r="D6" s="12"/>
      <c r="E6" s="22">
        <f>E37</f>
        <v>0</v>
      </c>
      <c r="F6" s="22">
        <f>F37</f>
        <v>0</v>
      </c>
      <c r="G6" s="22">
        <f>G37</f>
        <v>0</v>
      </c>
      <c r="H6" s="22">
        <f>H37</f>
        <v>0</v>
      </c>
      <c r="I6" s="22">
        <f>I37</f>
        <v>0</v>
      </c>
      <c r="J6" s="12"/>
      <c r="K6" s="23">
        <f>SUM(D6:J6)</f>
        <v>0</v>
      </c>
    </row>
    <row r="7" spans="1:11" ht="15.75" customHeight="1" thickBot="1" x14ac:dyDescent="0.3">
      <c r="A7" s="3" t="s">
        <v>2</v>
      </c>
      <c r="C7" s="10" t="s">
        <v>12</v>
      </c>
      <c r="D7" s="6">
        <f>SUM(D4:D6)</f>
        <v>0</v>
      </c>
      <c r="E7" s="6">
        <f t="shared" ref="E7:J7" si="3">SUM(E4:E6)</f>
        <v>0</v>
      </c>
      <c r="F7" s="6">
        <f t="shared" si="3"/>
        <v>0</v>
      </c>
      <c r="G7" s="6">
        <f t="shared" si="3"/>
        <v>0</v>
      </c>
      <c r="H7" s="6">
        <f t="shared" si="3"/>
        <v>0</v>
      </c>
      <c r="I7" s="6">
        <f t="shared" si="3"/>
        <v>0</v>
      </c>
      <c r="J7" s="6">
        <f t="shared" si="3"/>
        <v>0</v>
      </c>
      <c r="K7" s="11">
        <f>SUM(K4:K6)</f>
        <v>0</v>
      </c>
    </row>
    <row r="8" spans="1:11" ht="15.75" customHeight="1" x14ac:dyDescent="0.25"/>
    <row r="9" spans="1:11" s="53" customFormat="1" ht="15.75" thickBot="1" x14ac:dyDescent="0.3">
      <c r="A9" s="51" t="s">
        <v>30</v>
      </c>
      <c r="B9" s="51" t="s">
        <v>6</v>
      </c>
      <c r="C9" s="51" t="s">
        <v>4</v>
      </c>
      <c r="D9" s="52">
        <f t="shared" ref="D9:I9" si="4">E9-1</f>
        <v>41364</v>
      </c>
      <c r="E9" s="52">
        <f t="shared" si="4"/>
        <v>41365</v>
      </c>
      <c r="F9" s="52">
        <f t="shared" si="4"/>
        <v>41366</v>
      </c>
      <c r="G9" s="52">
        <f t="shared" si="4"/>
        <v>41367</v>
      </c>
      <c r="H9" s="52">
        <f t="shared" si="4"/>
        <v>41368</v>
      </c>
      <c r="I9" s="52">
        <f t="shared" si="4"/>
        <v>41369</v>
      </c>
      <c r="J9" s="52">
        <f>A6</f>
        <v>41370</v>
      </c>
      <c r="K9" s="51" t="s">
        <v>0</v>
      </c>
    </row>
    <row r="10" spans="1:11" x14ac:dyDescent="0.25">
      <c r="A10" s="42"/>
      <c r="B10" s="43"/>
      <c r="C10" s="43"/>
      <c r="D10" s="44"/>
      <c r="E10" s="44"/>
      <c r="F10" s="44"/>
      <c r="G10" s="44"/>
      <c r="H10" s="44"/>
      <c r="I10" s="44"/>
      <c r="J10" s="44"/>
      <c r="K10" s="39">
        <f t="shared" ref="K10:K19" si="5">SUM(D10:J10)</f>
        <v>0</v>
      </c>
    </row>
    <row r="11" spans="1:11" x14ac:dyDescent="0.25">
      <c r="A11" s="42"/>
      <c r="B11" s="43"/>
      <c r="C11" s="43"/>
      <c r="D11" s="44"/>
      <c r="E11" s="44"/>
      <c r="F11" s="44"/>
      <c r="G11" s="44"/>
      <c r="H11" s="44"/>
      <c r="I11" s="44"/>
      <c r="J11" s="44"/>
      <c r="K11" s="39">
        <f t="shared" si="5"/>
        <v>0</v>
      </c>
    </row>
    <row r="12" spans="1:11" x14ac:dyDescent="0.25">
      <c r="A12" s="42"/>
      <c r="B12" s="43"/>
      <c r="C12" s="43"/>
      <c r="D12" s="44"/>
      <c r="E12" s="44"/>
      <c r="F12" s="44"/>
      <c r="G12" s="44"/>
      <c r="H12" s="44"/>
      <c r="I12" s="44"/>
      <c r="J12" s="44"/>
      <c r="K12" s="39">
        <f t="shared" si="5"/>
        <v>0</v>
      </c>
    </row>
    <row r="13" spans="1:11" x14ac:dyDescent="0.25">
      <c r="A13" s="42"/>
      <c r="B13" s="43"/>
      <c r="C13" s="43"/>
      <c r="D13" s="44"/>
      <c r="E13" s="44"/>
      <c r="F13" s="44"/>
      <c r="G13" s="44"/>
      <c r="H13" s="44"/>
      <c r="I13" s="44"/>
      <c r="J13" s="44"/>
      <c r="K13" s="39">
        <f t="shared" si="5"/>
        <v>0</v>
      </c>
    </row>
    <row r="14" spans="1:11" x14ac:dyDescent="0.25">
      <c r="A14" s="42"/>
      <c r="B14" s="43"/>
      <c r="C14" s="43"/>
      <c r="D14" s="44"/>
      <c r="E14" s="44"/>
      <c r="F14" s="44"/>
      <c r="G14" s="44"/>
      <c r="H14" s="44"/>
      <c r="I14" s="44"/>
      <c r="J14" s="44"/>
      <c r="K14" s="39">
        <f t="shared" si="5"/>
        <v>0</v>
      </c>
    </row>
    <row r="15" spans="1:11" x14ac:dyDescent="0.25">
      <c r="A15" s="42"/>
      <c r="B15" s="43"/>
      <c r="C15" s="43"/>
      <c r="D15" s="44"/>
      <c r="E15" s="44"/>
      <c r="F15" s="44"/>
      <c r="G15" s="44"/>
      <c r="H15" s="44"/>
      <c r="I15" s="44"/>
      <c r="J15" s="44"/>
      <c r="K15" s="39">
        <f t="shared" si="5"/>
        <v>0</v>
      </c>
    </row>
    <row r="16" spans="1:11" x14ac:dyDescent="0.25">
      <c r="A16" s="42"/>
      <c r="B16" s="43"/>
      <c r="C16" s="43"/>
      <c r="D16" s="44"/>
      <c r="E16" s="44"/>
      <c r="F16" s="44"/>
      <c r="G16" s="44"/>
      <c r="H16" s="44"/>
      <c r="I16" s="44"/>
      <c r="J16" s="44"/>
      <c r="K16" s="39">
        <f t="shared" si="5"/>
        <v>0</v>
      </c>
    </row>
    <row r="17" spans="1:11" x14ac:dyDescent="0.25">
      <c r="A17" s="42"/>
      <c r="B17" s="43" t="s">
        <v>35</v>
      </c>
      <c r="C17" s="43"/>
      <c r="D17" s="44"/>
      <c r="E17" s="44"/>
      <c r="F17" s="44"/>
      <c r="G17" s="44"/>
      <c r="H17" s="44"/>
      <c r="I17" s="44"/>
      <c r="J17" s="44"/>
      <c r="K17" s="39">
        <f t="shared" si="5"/>
        <v>0</v>
      </c>
    </row>
    <row r="18" spans="1:11" x14ac:dyDescent="0.25">
      <c r="A18" s="42"/>
      <c r="B18" s="43"/>
      <c r="C18" s="43"/>
      <c r="D18" s="44"/>
      <c r="E18" s="44"/>
      <c r="F18" s="44"/>
      <c r="G18" s="44"/>
      <c r="H18" s="44"/>
      <c r="I18" s="44"/>
      <c r="J18" s="44"/>
      <c r="K18" s="39">
        <f t="shared" si="5"/>
        <v>0</v>
      </c>
    </row>
    <row r="19" spans="1:11" x14ac:dyDescent="0.25">
      <c r="A19" s="42"/>
      <c r="B19" s="43"/>
      <c r="C19" s="43"/>
      <c r="D19" s="44"/>
      <c r="E19" s="44"/>
      <c r="F19" s="44"/>
      <c r="G19" s="44"/>
      <c r="H19" s="44"/>
      <c r="I19" s="44"/>
      <c r="J19" s="44"/>
      <c r="K19" s="39">
        <f t="shared" si="5"/>
        <v>0</v>
      </c>
    </row>
    <row r="20" spans="1:11" ht="4.5" customHeight="1" x14ac:dyDescent="0.25">
      <c r="A20" s="55"/>
      <c r="B20" s="56"/>
      <c r="C20" s="56"/>
      <c r="D20" s="57"/>
      <c r="E20" s="57"/>
      <c r="F20" s="57"/>
      <c r="G20" s="57"/>
      <c r="H20" s="57"/>
      <c r="I20" s="57"/>
      <c r="J20" s="57"/>
      <c r="K20" s="58"/>
    </row>
    <row r="21" spans="1:11" ht="15.75" thickBot="1" x14ac:dyDescent="0.3">
      <c r="A21" s="34"/>
      <c r="B21" s="35"/>
      <c r="C21" s="54" t="s">
        <v>5</v>
      </c>
      <c r="D21" s="26">
        <f t="shared" ref="D21:K21" si="6">SUM(D10:D20)</f>
        <v>0</v>
      </c>
      <c r="E21" s="26">
        <f t="shared" si="6"/>
        <v>0</v>
      </c>
      <c r="F21" s="26">
        <f t="shared" si="6"/>
        <v>0</v>
      </c>
      <c r="G21" s="26">
        <f t="shared" si="6"/>
        <v>0</v>
      </c>
      <c r="H21" s="26">
        <f t="shared" si="6"/>
        <v>0</v>
      </c>
      <c r="I21" s="26">
        <f t="shared" si="6"/>
        <v>0</v>
      </c>
      <c r="J21" s="26">
        <f t="shared" si="6"/>
        <v>0</v>
      </c>
      <c r="K21" s="37">
        <f t="shared" si="6"/>
        <v>0</v>
      </c>
    </row>
    <row r="22" spans="1:11" ht="15.75" thickBot="1" x14ac:dyDescent="0.3">
      <c r="D22" s="4"/>
      <c r="E22" s="4"/>
      <c r="F22" s="4"/>
      <c r="G22" s="4"/>
      <c r="H22" s="4"/>
      <c r="I22" s="4"/>
      <c r="J22" s="19"/>
      <c r="K22" s="19"/>
    </row>
    <row r="23" spans="1:11" x14ac:dyDescent="0.25">
      <c r="A23" s="27" t="s">
        <v>29</v>
      </c>
      <c r="B23" s="28"/>
      <c r="C23" s="28"/>
      <c r="D23" s="29"/>
      <c r="E23" s="29"/>
      <c r="F23" s="29"/>
      <c r="G23" s="29"/>
      <c r="H23" s="29"/>
      <c r="I23" s="29"/>
      <c r="J23" s="29"/>
      <c r="K23" s="30"/>
    </row>
    <row r="24" spans="1:11" x14ac:dyDescent="0.25">
      <c r="A24" s="42"/>
      <c r="B24" s="38"/>
      <c r="C24" s="47" t="s">
        <v>14</v>
      </c>
      <c r="D24" s="44"/>
      <c r="E24" s="44"/>
      <c r="F24" s="44"/>
      <c r="G24" s="44"/>
      <c r="H24" s="44"/>
      <c r="I24" s="44"/>
      <c r="J24" s="44"/>
      <c r="K24" s="39">
        <f>SUM(D24:J24)</f>
        <v>0</v>
      </c>
    </row>
    <row r="25" spans="1:11" x14ac:dyDescent="0.25">
      <c r="A25" s="46"/>
      <c r="B25" s="38"/>
      <c r="C25" s="47" t="s">
        <v>14</v>
      </c>
      <c r="D25" s="44"/>
      <c r="E25" s="44"/>
      <c r="F25" s="44"/>
      <c r="G25" s="44"/>
      <c r="H25" s="44"/>
      <c r="I25" s="44"/>
      <c r="J25" s="44"/>
      <c r="K25" s="39">
        <f>SUM(D25:J25)</f>
        <v>0</v>
      </c>
    </row>
    <row r="26" spans="1:11" x14ac:dyDescent="0.25">
      <c r="A26" s="42"/>
      <c r="B26" s="38"/>
      <c r="C26" s="47" t="s">
        <v>14</v>
      </c>
      <c r="D26" s="44"/>
      <c r="E26" s="44"/>
      <c r="F26" s="44"/>
      <c r="G26" s="44"/>
      <c r="H26" s="44"/>
      <c r="I26" s="44"/>
      <c r="J26" s="44"/>
      <c r="K26" s="39">
        <f>SUM(D26:J26)</f>
        <v>0</v>
      </c>
    </row>
    <row r="27" spans="1:11" x14ac:dyDescent="0.25">
      <c r="A27" s="42"/>
      <c r="B27" s="38"/>
      <c r="C27" s="47" t="s">
        <v>14</v>
      </c>
      <c r="D27" s="44"/>
      <c r="E27" s="44"/>
      <c r="F27" s="44"/>
      <c r="G27" s="44"/>
      <c r="H27" s="44"/>
      <c r="I27" s="44"/>
      <c r="J27" s="44"/>
      <c r="K27" s="39">
        <f>SUM(D27:J27)</f>
        <v>0</v>
      </c>
    </row>
    <row r="28" spans="1:11" x14ac:dyDescent="0.25">
      <c r="A28" s="42"/>
      <c r="B28" s="38"/>
      <c r="C28" s="47" t="s">
        <v>14</v>
      </c>
      <c r="D28" s="44"/>
      <c r="E28" s="44"/>
      <c r="F28" s="44"/>
      <c r="G28" s="44"/>
      <c r="H28" s="44"/>
      <c r="I28" s="44"/>
      <c r="J28" s="44"/>
      <c r="K28" s="39">
        <f>SUM(D28:J28)</f>
        <v>0</v>
      </c>
    </row>
    <row r="29" spans="1:11" ht="4.5" customHeight="1" x14ac:dyDescent="0.25">
      <c r="A29" s="55"/>
      <c r="B29" s="56"/>
      <c r="C29" s="56"/>
      <c r="D29" s="57"/>
      <c r="E29" s="57"/>
      <c r="F29" s="57"/>
      <c r="G29" s="57"/>
      <c r="H29" s="57"/>
      <c r="I29" s="57"/>
      <c r="J29" s="57"/>
      <c r="K29" s="58"/>
    </row>
    <row r="30" spans="1:11" ht="15.75" thickBot="1" x14ac:dyDescent="0.3">
      <c r="A30" s="34"/>
      <c r="B30" s="35"/>
      <c r="C30" s="54" t="s">
        <v>10</v>
      </c>
      <c r="D30" s="26">
        <f>SUM(D24:D29)</f>
        <v>0</v>
      </c>
      <c r="E30" s="26">
        <f t="shared" ref="E30:K30" si="7">SUM(E24:E29)</f>
        <v>0</v>
      </c>
      <c r="F30" s="26">
        <f t="shared" si="7"/>
        <v>0</v>
      </c>
      <c r="G30" s="26">
        <f t="shared" si="7"/>
        <v>0</v>
      </c>
      <c r="H30" s="26">
        <f t="shared" si="7"/>
        <v>0</v>
      </c>
      <c r="I30" s="26">
        <f t="shared" si="7"/>
        <v>0</v>
      </c>
      <c r="J30" s="26">
        <f t="shared" si="7"/>
        <v>0</v>
      </c>
      <c r="K30" s="37">
        <f t="shared" si="7"/>
        <v>0</v>
      </c>
    </row>
    <row r="31" spans="1:11" ht="15.75" thickBot="1" x14ac:dyDescent="0.3">
      <c r="D31" s="4"/>
      <c r="E31" s="4"/>
      <c r="F31" s="4"/>
      <c r="G31" s="4"/>
      <c r="H31" s="4"/>
      <c r="I31" s="4"/>
      <c r="J31" s="19"/>
      <c r="K31" s="19"/>
    </row>
    <row r="32" spans="1:11" x14ac:dyDescent="0.25">
      <c r="A32" s="27" t="s">
        <v>24</v>
      </c>
      <c r="B32" s="28"/>
      <c r="C32" s="28"/>
      <c r="D32" s="29"/>
      <c r="E32" s="29"/>
      <c r="F32" s="29"/>
      <c r="G32" s="29"/>
      <c r="H32" s="29"/>
      <c r="I32" s="29"/>
      <c r="J32" s="29"/>
      <c r="K32" s="30"/>
    </row>
    <row r="33" spans="1:11" x14ac:dyDescent="0.25">
      <c r="A33" s="31" t="s">
        <v>15</v>
      </c>
      <c r="B33" s="48" t="s">
        <v>31</v>
      </c>
      <c r="C33" s="32"/>
      <c r="D33" s="33"/>
      <c r="E33" s="44"/>
      <c r="F33" s="44"/>
      <c r="G33" s="44"/>
      <c r="H33" s="44"/>
      <c r="I33" s="44"/>
      <c r="J33" s="13"/>
      <c r="K33" s="40">
        <f>SUM(D33:J33)</f>
        <v>0</v>
      </c>
    </row>
    <row r="34" spans="1:11" x14ac:dyDescent="0.25">
      <c r="A34" s="31" t="s">
        <v>8</v>
      </c>
      <c r="B34" s="32"/>
      <c r="C34" s="32"/>
      <c r="D34" s="33"/>
      <c r="E34" s="44"/>
      <c r="F34" s="44"/>
      <c r="G34" s="44"/>
      <c r="H34" s="44"/>
      <c r="I34" s="44"/>
      <c r="J34" s="13"/>
      <c r="K34" s="40">
        <f>SUM(D34:J34)</f>
        <v>0</v>
      </c>
    </row>
    <row r="35" spans="1:11" x14ac:dyDescent="0.25">
      <c r="A35" s="31" t="s">
        <v>9</v>
      </c>
      <c r="B35" s="32"/>
      <c r="C35" s="32"/>
      <c r="D35" s="33"/>
      <c r="E35" s="44"/>
      <c r="F35" s="44"/>
      <c r="G35" s="44"/>
      <c r="H35" s="44"/>
      <c r="I35" s="44"/>
      <c r="J35" s="13"/>
      <c r="K35" s="40">
        <f>SUM(D35:J35)</f>
        <v>0</v>
      </c>
    </row>
    <row r="36" spans="1:11" x14ac:dyDescent="0.25">
      <c r="A36" s="31" t="s">
        <v>33</v>
      </c>
      <c r="B36" s="32"/>
      <c r="C36" s="32"/>
      <c r="D36" s="15"/>
      <c r="E36" s="45"/>
      <c r="F36" s="45"/>
      <c r="G36" s="45"/>
      <c r="H36" s="45"/>
      <c r="I36" s="45"/>
      <c r="J36" s="14"/>
      <c r="K36" s="41">
        <f>SUM(D36:J36)</f>
        <v>0</v>
      </c>
    </row>
    <row r="37" spans="1:11" ht="15.75" thickBot="1" x14ac:dyDescent="0.3">
      <c r="A37" s="34"/>
      <c r="B37" s="35"/>
      <c r="C37" s="54" t="s">
        <v>11</v>
      </c>
      <c r="D37" s="36"/>
      <c r="E37" s="26">
        <f>SUM(E33:E36)</f>
        <v>0</v>
      </c>
      <c r="F37" s="26">
        <f>SUM(F33:F36)</f>
        <v>0</v>
      </c>
      <c r="G37" s="26">
        <f>SUM(G33:G36)</f>
        <v>0</v>
      </c>
      <c r="H37" s="26">
        <f>SUM(H33:H36)</f>
        <v>0</v>
      </c>
      <c r="I37" s="26">
        <f>SUM(I33:I36)</f>
        <v>0</v>
      </c>
      <c r="J37" s="36"/>
      <c r="K37" s="37">
        <f>SUM(D37:J37)</f>
        <v>0</v>
      </c>
    </row>
    <row r="38" spans="1:11" x14ac:dyDescent="0.25">
      <c r="D38" s="5"/>
      <c r="E38" s="5"/>
      <c r="F38" s="5"/>
      <c r="G38" s="5"/>
      <c r="H38" s="5"/>
      <c r="I38" s="5"/>
      <c r="J38" s="5"/>
      <c r="K38" s="5"/>
    </row>
    <row r="39" spans="1:11" ht="15.75" thickBot="1" x14ac:dyDescent="0.3">
      <c r="A39" s="2"/>
      <c r="C39" s="54" t="s">
        <v>12</v>
      </c>
      <c r="D39" s="25">
        <f t="shared" ref="D39:J39" si="8">SUM(D21,D30,D37)</f>
        <v>0</v>
      </c>
      <c r="E39" s="25">
        <f t="shared" si="8"/>
        <v>0</v>
      </c>
      <c r="F39" s="25">
        <f t="shared" si="8"/>
        <v>0</v>
      </c>
      <c r="G39" s="25">
        <f t="shared" si="8"/>
        <v>0</v>
      </c>
      <c r="H39" s="25">
        <f t="shared" si="8"/>
        <v>0</v>
      </c>
      <c r="I39" s="25">
        <f t="shared" si="8"/>
        <v>0</v>
      </c>
      <c r="J39" s="25">
        <f t="shared" si="8"/>
        <v>0</v>
      </c>
      <c r="K39" s="26">
        <f>SUM(D39:J39)</f>
        <v>0</v>
      </c>
    </row>
    <row r="40" spans="1:11" x14ac:dyDescent="0.25">
      <c r="K40" s="1"/>
    </row>
  </sheetData>
  <sheetProtection password="800F" sheet="1" objects="1" scenarios="1" insertRows="0"/>
  <conditionalFormatting sqref="A10:K19">
    <cfRule type="expression" dxfId="7" priority="13">
      <formula>ISEVEN(ROW())</formula>
    </cfRule>
  </conditionalFormatting>
  <conditionalFormatting sqref="D1:J1">
    <cfRule type="cellIs" dxfId="6" priority="11" operator="notEqual">
      <formula>"ok"</formula>
    </cfRule>
    <cfRule type="cellIs" dxfId="5" priority="12" operator="equal">
      <formula>"ok"</formula>
    </cfRule>
  </conditionalFormatting>
  <conditionalFormatting sqref="C24:C28">
    <cfRule type="expression" dxfId="4" priority="9">
      <formula>IF(AND(SUM(D24:J24)&gt;0),OR(C24=0,C24="If recording time, add details here"))</formula>
    </cfRule>
  </conditionalFormatting>
  <conditionalFormatting sqref="A24:K28">
    <cfRule type="expression" dxfId="3" priority="5">
      <formula>ISEVEN(ROW())</formula>
    </cfRule>
  </conditionalFormatting>
  <conditionalFormatting sqref="A33:C36 E33:I36 K33:K36">
    <cfRule type="expression" dxfId="2" priority="4">
      <formula>ISEVEN(ROW())</formula>
    </cfRule>
  </conditionalFormatting>
  <conditionalFormatting sqref="A20:K20">
    <cfRule type="expression" dxfId="1" priority="3">
      <formula>ISEVEN(ROW())</formula>
    </cfRule>
  </conditionalFormatting>
  <conditionalFormatting sqref="A29:K29">
    <cfRule type="expression" dxfId="0" priority="1">
      <formula>ISEVEN(ROW())</formula>
    </cfRule>
  </conditionalFormatting>
  <dataValidations xWindow="118" yWindow="263" count="9">
    <dataValidation type="whole" allowBlank="1" showInputMessage="1" showErrorMessage="1" sqref="J33:J36 D33:D36">
      <formula1>0</formula1>
      <formula2>0</formula2>
    </dataValidation>
    <dataValidation type="list" allowBlank="1" showInputMessage="1" showErrorMessage="1" promptTitle="Select from the list" prompt="Select activity from the list" sqref="A24:A28">
      <formula1>NonbillableTime</formula1>
    </dataValidation>
    <dataValidation type="custom" allowBlank="1" showInputMessage="1" showErrorMessage="1" errorTitle="Date entered is not correct" error="Date entered must be a Saturday" promptTitle="Enter timesheet date" prompt="The date must be a Saturday" sqref="A6">
      <formula1>WEEKDAY(A6)=7</formula1>
    </dataValidation>
    <dataValidation type="custom" allowBlank="1" showInputMessage="1" showErrorMessage="1" errorTitle="Time entered is not correct" error="Time must be in increments of 0.25 hour." promptTitle="Enter time" prompt="Time must be in increments of 0.25 hour." sqref="E33:I36 D10:J19 D24:J28">
      <formula1>(ROUNDDOWN(D10*4,0)=D10*4)</formula1>
    </dataValidation>
    <dataValidation type="list" allowBlank="1" showInputMessage="1" showErrorMessage="1" errorTitle="Value not allowed" error="Allowed values: Employee, Contractor, Intern, Partner" promptTitle="Pick from the list" prompt="Indicate if you are employee, contractor, intern or partner" sqref="B4">
      <formula1>"Employee, Contractor, Intern, Partner"</formula1>
    </dataValidation>
    <dataValidation allowBlank="1" showInputMessage="1" showErrorMessage="1" promptTitle="Enter your name" prompt="Format: Last Name, First Name" sqref="A4"/>
    <dataValidation allowBlank="1" showInputMessage="1" showErrorMessage="1" promptTitle="Enter client name here" prompt="Use additional lines for additional clients." sqref="A10:A19"/>
    <dataValidation allowBlank="1" showInputMessage="1" showErrorMessage="1" promptTitle="Enter project name here" prompt="Only required if more than one engagement (project) for this client" sqref="B10:B19"/>
    <dataValidation allowBlank="1" showInputMessage="1" showErrorMessage="1" promptTitle="Optional notes" prompt="Optional notes can be entered here" sqref="C10:C19"/>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ookup"/>
  <dimension ref="A1:B11"/>
  <sheetViews>
    <sheetView workbookViewId="0">
      <selection activeCell="C2" sqref="C2"/>
    </sheetView>
  </sheetViews>
  <sheetFormatPr defaultColWidth="8.85546875" defaultRowHeight="15" x14ac:dyDescent="0.25"/>
  <cols>
    <col min="1" max="1" width="39.7109375" bestFit="1" customWidth="1"/>
  </cols>
  <sheetData>
    <row r="1" spans="1:2" x14ac:dyDescent="0.25">
      <c r="A1" s="2" t="s">
        <v>7</v>
      </c>
      <c r="B1" s="59"/>
    </row>
    <row r="2" spans="1:2" x14ac:dyDescent="0.25">
      <c r="A2" t="s">
        <v>25</v>
      </c>
      <c r="B2" t="s">
        <v>37</v>
      </c>
    </row>
    <row r="3" spans="1:2" x14ac:dyDescent="0.25">
      <c r="A3" t="s">
        <v>16</v>
      </c>
      <c r="B3" t="s">
        <v>38</v>
      </c>
    </row>
    <row r="4" spans="1:2" x14ac:dyDescent="0.25">
      <c r="A4" t="s">
        <v>17</v>
      </c>
      <c r="B4" t="s">
        <v>39</v>
      </c>
    </row>
    <row r="5" spans="1:2" x14ac:dyDescent="0.25">
      <c r="A5" t="s">
        <v>18</v>
      </c>
      <c r="B5" t="s">
        <v>40</v>
      </c>
    </row>
    <row r="6" spans="1:2" x14ac:dyDescent="0.25">
      <c r="A6" t="s">
        <v>19</v>
      </c>
      <c r="B6" t="s">
        <v>41</v>
      </c>
    </row>
    <row r="7" spans="1:2" x14ac:dyDescent="0.25">
      <c r="A7" t="s">
        <v>28</v>
      </c>
      <c r="B7" t="s">
        <v>42</v>
      </c>
    </row>
    <row r="8" spans="1:2" x14ac:dyDescent="0.25">
      <c r="A8" t="s">
        <v>20</v>
      </c>
    </row>
    <row r="9" spans="1:2" x14ac:dyDescent="0.25">
      <c r="A9" t="s">
        <v>21</v>
      </c>
    </row>
    <row r="10" spans="1:2" x14ac:dyDescent="0.25">
      <c r="A10" t="s">
        <v>22</v>
      </c>
    </row>
    <row r="11" spans="1:2" x14ac:dyDescent="0.25">
      <c r="A11" t="s">
        <v>23</v>
      </c>
    </row>
  </sheetData>
  <sheetProtection selectLockedCells="1" selectUnlockedCells="1"/>
  <pageMargins left="0.7" right="0.7" top="0.75" bottom="0.75" header="0.3" footer="0.3"/>
</worksheet>
</file>

<file path=customUI/customUI14.xml><?xml version="1.0" encoding="utf-8"?>
<customUI xmlns="http://schemas.microsoft.com/office/2009/07/customui">
  <ribbon>
    <tabs>
      <tab id="customTab" label="Time Reporting" insertAfterMso="TabHome">
        <group id="customGroup" label="Timecard Functions">
          <button id="Functions" label="Dialog Box" size="large" onAction="activateTimecard" imageMso="OpenStartPage"/>
          <button id="Clockin" label="Clock in" size="large" onAction="ClockInX" imageMso="StartTimer"/>
          <button id="ClockOut" label="Clock Out" size="large" onAction="ClockoutX" imageMso="PauseTimer"/>
          <button id="gentimecard" label="Start New Week" size="large" onAction="StartNewWeek" imageMso="ShowSchedulingPage"/>
        </group>
        <group idMso="GroupEnterDataAlignment"/>
        <group idMso="GroupEnterDataNumber"/>
        <group idMso="GroupQuickFormatting"/>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WeekOf4-11</vt:lpstr>
      <vt:lpstr>TestData</vt:lpstr>
      <vt:lpstr>NonbillableTime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 Zabreyko</dc:creator>
  <cp:lastModifiedBy>Brett Riley</cp:lastModifiedBy>
  <cp:lastPrinted>2013-04-05T20:37:53Z</cp:lastPrinted>
  <dcterms:created xsi:type="dcterms:W3CDTF">2012-10-22T14:07:01Z</dcterms:created>
  <dcterms:modified xsi:type="dcterms:W3CDTF">2015-04-15T05:43:35Z</dcterms:modified>
</cp:coreProperties>
</file>