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.png"/>
  <Default Extension="rels" ContentType="application/vnd.openxmlformats-package.relationships+xml"/>
  <Default Extension="xml" ContentType="application/xml"/>
  <Default Extension="jpg" ContentType="image/.jp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834715005096404f" Type="http://schemas.microsoft.com/office/2006/relationships/ui/extensibility" Target="customUI/customUI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 firstSheet="7" activeTab="7"/>
  </bookViews>
  <sheets>
    <sheet name="MSA" sheetId="70" state="veryHidden" r:id="rId1"/>
    <sheet name="MSA-Invisible" sheetId="63" state="veryHidden" r:id="rId2"/>
    <sheet name="County Data" sheetId="64" state="veryHidden" r:id="rId3"/>
    <sheet name="State Data" sheetId="47" state="veryHidden" r:id="rId4"/>
    <sheet name="List" sheetId="1" state="hidden" r:id="rId5"/>
    <sheet name="City Data" sheetId="53" state="veryHidden" r:id="rId6"/>
    <sheet name="National Data" sheetId="55" state="veryHidden" r:id="rId7"/>
    <sheet name="Home" sheetId="50" r:id="rId8"/>
  </sheets>
  <calcPr calcId="152511"/>
</workbook>
</file>

<file path=xl/calcChain.xml><?xml version="1.0" encoding="utf-8"?>
<calcChain xmlns="http://schemas.openxmlformats.org/spreadsheetml/2006/main">
  <c r="B4" i="63" l="1"/>
  <c r="B5" i="63"/>
  <c r="B6" i="63"/>
  <c r="B7" i="63"/>
  <c r="B8" i="63"/>
  <c r="B9" i="63"/>
  <c r="B10" i="63"/>
  <c r="B11" i="63"/>
  <c r="C4" i="63"/>
  <c r="C5" i="63"/>
  <c r="C6" i="63"/>
  <c r="C7" i="63"/>
  <c r="C8" i="63"/>
  <c r="C9" i="63"/>
  <c r="C10" i="63"/>
  <c r="C11" i="63"/>
  <c r="D4" i="63"/>
  <c r="D5" i="63"/>
  <c r="D6" i="63"/>
  <c r="D7" i="63"/>
  <c r="D8" i="63"/>
  <c r="D9" i="63"/>
  <c r="D10" i="63"/>
  <c r="D11" i="63"/>
  <c r="E4" i="63"/>
  <c r="E5" i="63"/>
  <c r="E6" i="63"/>
  <c r="E7" i="63"/>
  <c r="E8" i="63"/>
  <c r="E9" i="63"/>
  <c r="E10" i="63"/>
  <c r="E11" i="63"/>
  <c r="F4" i="63"/>
  <c r="F5" i="63"/>
  <c r="F6" i="63"/>
  <c r="F7" i="63"/>
  <c r="F8" i="63"/>
  <c r="F9" i="63"/>
  <c r="F10" i="63"/>
  <c r="F11" i="63"/>
  <c r="G4" i="63"/>
  <c r="G5" i="63"/>
  <c r="G6" i="63"/>
  <c r="G7" i="63"/>
  <c r="G8" i="63"/>
  <c r="G9" i="63"/>
  <c r="G10" i="63"/>
  <c r="G11" i="63"/>
  <c r="H4" i="63"/>
  <c r="H5" i="63"/>
  <c r="H6" i="63"/>
  <c r="H7" i="63"/>
  <c r="H8" i="63"/>
  <c r="H9" i="63"/>
  <c r="H10" i="63"/>
  <c r="H11" i="63"/>
  <c r="I4" i="63"/>
  <c r="I5" i="63"/>
  <c r="I6" i="63"/>
  <c r="I7" i="63"/>
  <c r="I8" i="63"/>
  <c r="I9" i="63"/>
  <c r="I10" i="63"/>
  <c r="I11" i="63"/>
  <c r="J4" i="63"/>
  <c r="J5" i="63"/>
  <c r="J6" i="63"/>
  <c r="J7" i="63"/>
  <c r="J8" i="63"/>
  <c r="J9" i="63"/>
  <c r="J10" i="63"/>
  <c r="J11" i="63"/>
  <c r="K4" i="63"/>
  <c r="K5" i="63"/>
  <c r="K6" i="63"/>
  <c r="K7" i="63"/>
  <c r="K8" i="63"/>
  <c r="K9" i="63"/>
  <c r="K10" i="63"/>
  <c r="K11" i="63"/>
  <c r="L4" i="63"/>
  <c r="L5" i="63"/>
  <c r="L6" i="63"/>
  <c r="L7" i="63"/>
  <c r="L8" i="63"/>
  <c r="L9" i="63"/>
  <c r="L10" i="63"/>
  <c r="L11" i="63"/>
  <c r="M4" i="63"/>
  <c r="M5" i="63"/>
  <c r="M6" i="63"/>
  <c r="M7" i="63"/>
  <c r="M8" i="63"/>
  <c r="M9" i="63"/>
  <c r="M10" i="63"/>
  <c r="M11" i="63"/>
  <c r="N4" i="63"/>
  <c r="N5" i="63"/>
  <c r="N6" i="63"/>
  <c r="N7" i="63"/>
  <c r="N8" i="63"/>
  <c r="N9" i="63"/>
  <c r="N10" i="63"/>
  <c r="N11" i="63"/>
  <c r="O4" i="63"/>
  <c r="O5" i="63"/>
  <c r="O6" i="63"/>
  <c r="O7" i="63"/>
  <c r="O8" i="63"/>
  <c r="O9" i="63"/>
  <c r="O10" i="63"/>
  <c r="O11" i="63"/>
  <c r="P4" i="63"/>
  <c r="P5" i="63"/>
  <c r="P6" i="63"/>
  <c r="P7" i="63"/>
  <c r="P8" i="63"/>
  <c r="P9" i="63"/>
  <c r="P10" i="63"/>
  <c r="P11" i="63"/>
  <c r="Q4" i="63"/>
  <c r="Q5" i="63"/>
  <c r="Q6" i="63"/>
  <c r="Q7" i="63"/>
  <c r="Q8" i="63"/>
  <c r="Q9" i="63"/>
  <c r="Q10" i="63"/>
  <c r="Q11" i="63"/>
  <c r="R4" i="63"/>
  <c r="R5" i="63"/>
  <c r="R6" i="63"/>
  <c r="R7" i="63"/>
  <c r="R8" i="63"/>
  <c r="R9" i="63"/>
  <c r="R10" i="63"/>
  <c r="R11" i="63"/>
  <c r="S4" i="63"/>
  <c r="S5" i="63"/>
  <c r="S6" i="63"/>
  <c r="S7" i="63"/>
  <c r="S8" i="63"/>
  <c r="S9" i="63"/>
  <c r="S10" i="63"/>
  <c r="S11" i="63"/>
  <c r="T4" i="63"/>
  <c r="T5" i="63"/>
  <c r="T6" i="63"/>
  <c r="T7" i="63"/>
  <c r="T8" i="63"/>
  <c r="T9" i="63"/>
  <c r="T10" i="63"/>
  <c r="T11" i="63"/>
  <c r="U4" i="63"/>
  <c r="U5" i="63"/>
  <c r="U6" i="63"/>
  <c r="U7" i="63"/>
  <c r="U8" i="63"/>
  <c r="U9" i="63"/>
  <c r="U10" i="63"/>
  <c r="U11" i="63"/>
  <c r="V4" i="63"/>
  <c r="V5" i="63"/>
  <c r="V6" i="63"/>
  <c r="V7" i="63"/>
  <c r="V8" i="63"/>
  <c r="V9" i="63"/>
  <c r="V10" i="63"/>
  <c r="V11" i="63"/>
  <c r="W4" i="63"/>
  <c r="W5" i="63"/>
  <c r="W6" i="63"/>
  <c r="W7" i="63"/>
  <c r="W8" i="63"/>
  <c r="W9" i="63"/>
  <c r="W10" i="63"/>
  <c r="W11" i="63"/>
  <c r="X4" i="63"/>
  <c r="X5" i="63"/>
  <c r="X6" i="63"/>
  <c r="X7" i="63"/>
  <c r="X8" i="63"/>
  <c r="X9" i="63"/>
  <c r="X10" i="63"/>
  <c r="X11" i="63"/>
  <c r="Y4" i="63"/>
  <c r="Y5" i="63"/>
  <c r="Y6" i="63"/>
  <c r="Y7" i="63"/>
  <c r="Y8" i="63"/>
  <c r="Y9" i="63"/>
  <c r="Y10" i="63"/>
  <c r="Y11" i="63"/>
  <c r="Z4" i="63"/>
  <c r="Z5" i="63"/>
  <c r="Z6" i="63"/>
  <c r="Z7" i="63"/>
  <c r="Z8" i="63"/>
  <c r="Z9" i="63"/>
  <c r="Z10" i="63"/>
  <c r="Z11" i="63"/>
  <c r="AA4" i="63"/>
  <c r="AA5" i="63"/>
  <c r="AA6" i="63"/>
  <c r="AA7" i="63"/>
  <c r="AA8" i="63"/>
  <c r="AA9" i="63"/>
  <c r="AA10" i="63"/>
  <c r="AA11" i="63"/>
  <c r="AB4" i="63"/>
  <c r="AB5" i="63"/>
  <c r="AB6" i="63"/>
  <c r="AB7" i="63"/>
  <c r="AB8" i="63"/>
  <c r="AB9" i="63"/>
  <c r="AB10" i="63"/>
  <c r="AB11" i="63"/>
  <c r="AC4" i="63"/>
  <c r="AC5" i="63"/>
  <c r="AC6" i="63"/>
  <c r="AC7" i="63"/>
  <c r="AC8" i="63"/>
  <c r="AC9" i="63"/>
  <c r="AC10" i="63"/>
  <c r="AC11" i="63"/>
  <c r="AD4" i="63"/>
  <c r="AD5" i="63"/>
  <c r="AD6" i="63"/>
  <c r="AD7" i="63"/>
  <c r="AD8" i="63"/>
  <c r="AD9" i="63"/>
  <c r="AD10" i="63"/>
  <c r="AD11" i="63"/>
  <c r="AE4" i="63"/>
  <c r="AE5" i="63"/>
  <c r="AE6" i="63"/>
  <c r="AE7" i="63"/>
  <c r="AE8" i="63"/>
  <c r="AE9" i="63"/>
  <c r="AE10" i="63"/>
  <c r="AE11" i="63"/>
  <c r="AF4" i="63"/>
  <c r="AF5" i="63"/>
  <c r="AF6" i="63"/>
  <c r="AF7" i="63"/>
  <c r="AF8" i="63"/>
  <c r="AF9" i="63"/>
  <c r="AF10" i="63"/>
  <c r="AF11" i="63"/>
  <c r="AG4" i="63"/>
  <c r="AG5" i="63"/>
  <c r="AG6" i="63"/>
  <c r="AG7" i="63"/>
  <c r="AG8" i="63"/>
  <c r="AG9" i="63"/>
  <c r="AG10" i="63"/>
  <c r="AG11" i="63"/>
  <c r="AH4" i="63"/>
  <c r="AH5" i="63"/>
  <c r="AH6" i="63"/>
  <c r="AH7" i="63"/>
  <c r="AH8" i="63"/>
  <c r="AH9" i="63"/>
  <c r="AH10" i="63"/>
  <c r="AH11" i="63"/>
  <c r="AI4" i="63"/>
  <c r="AI5" i="63"/>
  <c r="AI6" i="63"/>
  <c r="AI7" i="63"/>
  <c r="AI8" i="63"/>
  <c r="AI9" i="63"/>
  <c r="AI10" i="63"/>
  <c r="AI11" i="63"/>
  <c r="AJ4" i="63"/>
  <c r="AJ5" i="63"/>
  <c r="AJ6" i="63"/>
  <c r="AJ7" i="63"/>
  <c r="AJ8" i="63"/>
  <c r="AJ9" i="63"/>
  <c r="AJ10" i="63"/>
  <c r="AJ11" i="63"/>
  <c r="AK4" i="63"/>
  <c r="AK5" i="63"/>
  <c r="AK6" i="63"/>
  <c r="AK7" i="63"/>
  <c r="AK8" i="63"/>
  <c r="AK9" i="63"/>
  <c r="AK10" i="63"/>
  <c r="AK11" i="63"/>
  <c r="AL4" i="63"/>
  <c r="AL5" i="63"/>
  <c r="AL6" i="63"/>
  <c r="AL7" i="63"/>
  <c r="AL8" i="63"/>
  <c r="AL9" i="63"/>
  <c r="AL10" i="63"/>
  <c r="AL11" i="63"/>
  <c r="AM4" i="63"/>
  <c r="AM5" i="63"/>
  <c r="AM6" i="63"/>
  <c r="AM7" i="63"/>
  <c r="AM8" i="63"/>
  <c r="AM9" i="63"/>
  <c r="AM10" i="63"/>
  <c r="AM11" i="63"/>
  <c r="AN4" i="63"/>
  <c r="AN5" i="63"/>
  <c r="AN6" i="63"/>
  <c r="AN7" i="63"/>
  <c r="AN8" i="63"/>
  <c r="AN9" i="63"/>
  <c r="AN10" i="63"/>
  <c r="AN11" i="63"/>
  <c r="AO4" i="63"/>
  <c r="AO5" i="63"/>
  <c r="AO6" i="63"/>
  <c r="AO7" i="63"/>
  <c r="AO8" i="63"/>
  <c r="AO9" i="63"/>
  <c r="AO10" i="63"/>
  <c r="AO11" i="63"/>
  <c r="AP4" i="63"/>
  <c r="AP5" i="63"/>
  <c r="AP6" i="63"/>
  <c r="AP7" i="63"/>
  <c r="AP8" i="63"/>
  <c r="AP9" i="63"/>
  <c r="AP10" i="63"/>
  <c r="AP11" i="63"/>
  <c r="AQ4" i="63"/>
  <c r="AQ5" i="63"/>
  <c r="AQ6" i="63"/>
  <c r="AQ7" i="63"/>
  <c r="AQ8" i="63"/>
  <c r="AQ9" i="63"/>
  <c r="AQ10" i="63"/>
  <c r="AQ11" i="63"/>
  <c r="AR4" i="63"/>
  <c r="AR5" i="63"/>
  <c r="AR6" i="63"/>
  <c r="AR7" i="63"/>
  <c r="AR8" i="63"/>
  <c r="AR9" i="63"/>
  <c r="AR10" i="63"/>
  <c r="AR11" i="63"/>
  <c r="AS4" i="63"/>
  <c r="AS5" i="63"/>
  <c r="AS6" i="63"/>
  <c r="AS7" i="63"/>
  <c r="AS8" i="63"/>
  <c r="AS9" i="63"/>
  <c r="AS10" i="63"/>
  <c r="AS11" i="63"/>
  <c r="AT4" i="63"/>
  <c r="AT5" i="63"/>
  <c r="AT6" i="63"/>
  <c r="AT7" i="63"/>
  <c r="AT8" i="63"/>
  <c r="AT9" i="63"/>
  <c r="AT10" i="63"/>
  <c r="AT11" i="63"/>
  <c r="AU4" i="63"/>
  <c r="AU5" i="63"/>
  <c r="AU6" i="63"/>
  <c r="AU7" i="63"/>
  <c r="AU8" i="63"/>
  <c r="AU9" i="63"/>
  <c r="AU10" i="63"/>
  <c r="AU11" i="63"/>
  <c r="AV4" i="63"/>
  <c r="AV5" i="63"/>
  <c r="AV6" i="63"/>
  <c r="AV7" i="63"/>
  <c r="AV8" i="63"/>
  <c r="AV9" i="63"/>
  <c r="AV10" i="63"/>
  <c r="AV11" i="63"/>
  <c r="AW4" i="63"/>
  <c r="AW5" i="63"/>
  <c r="AW6" i="63"/>
  <c r="AW7" i="63"/>
  <c r="AW8" i="63"/>
  <c r="AW9" i="63"/>
  <c r="AW10" i="63"/>
  <c r="AW11" i="63"/>
  <c r="AX4" i="63"/>
  <c r="AX5" i="63"/>
  <c r="AX6" i="63"/>
  <c r="AX7" i="63"/>
  <c r="AX8" i="63"/>
  <c r="AX9" i="63"/>
  <c r="AX10" i="63"/>
  <c r="AX11" i="63"/>
  <c r="AY4" i="63"/>
  <c r="AY5" i="63"/>
  <c r="AY6" i="63"/>
  <c r="AY7" i="63"/>
  <c r="AY8" i="63"/>
  <c r="AY9" i="63"/>
  <c r="AY10" i="63"/>
  <c r="AY11" i="63"/>
  <c r="AZ4" i="63"/>
  <c r="AZ5" i="63"/>
  <c r="AZ6" i="63"/>
  <c r="AZ7" i="63"/>
  <c r="AZ8" i="63"/>
  <c r="AZ9" i="63"/>
  <c r="AZ10" i="63"/>
  <c r="AZ11" i="63"/>
  <c r="BA4" i="63"/>
  <c r="BA5" i="63"/>
  <c r="BA6" i="63"/>
  <c r="BA7" i="63"/>
  <c r="BA8" i="63"/>
  <c r="BA9" i="63"/>
  <c r="BA10" i="63"/>
  <c r="BA11" i="63"/>
  <c r="BB4" i="63"/>
  <c r="BB5" i="63"/>
  <c r="BB6" i="63"/>
  <c r="BB7" i="63"/>
  <c r="BB8" i="63"/>
  <c r="BB9" i="63"/>
  <c r="BB10" i="63"/>
  <c r="BB11" i="63"/>
  <c r="B2" i="63" l="1"/>
  <c r="B3" i="63"/>
  <c r="C3" i="63"/>
  <c r="D3" i="63"/>
  <c r="G3" i="63"/>
  <c r="H3" i="63"/>
  <c r="I3" i="63"/>
  <c r="J3" i="63"/>
  <c r="K3" i="63"/>
  <c r="L3" i="63"/>
  <c r="M3" i="63"/>
  <c r="N3" i="63"/>
  <c r="O3" i="63"/>
  <c r="P3" i="63"/>
  <c r="Q3" i="63"/>
  <c r="R3" i="63"/>
  <c r="S3" i="63"/>
  <c r="T3" i="63"/>
  <c r="U3" i="63"/>
  <c r="V3" i="63"/>
  <c r="W3" i="63"/>
  <c r="X3" i="63"/>
  <c r="Y3" i="63"/>
  <c r="Z3" i="63"/>
  <c r="AA3" i="63"/>
  <c r="AB3" i="63"/>
  <c r="AC3" i="63"/>
  <c r="AD3" i="63"/>
  <c r="AE3" i="63"/>
  <c r="AF3" i="63"/>
  <c r="AG3" i="63"/>
  <c r="AH3" i="63"/>
  <c r="AI3" i="63"/>
  <c r="AJ3" i="63"/>
  <c r="AK3" i="63"/>
  <c r="AL3" i="63"/>
  <c r="AM3" i="63"/>
  <c r="AN3" i="63"/>
  <c r="AO3" i="63"/>
  <c r="AP3" i="63"/>
  <c r="AQ3" i="63"/>
  <c r="AR3" i="63"/>
  <c r="AS3" i="63"/>
  <c r="AT3" i="63"/>
  <c r="AU3" i="63"/>
  <c r="AV3" i="63"/>
  <c r="AW3" i="63"/>
  <c r="AX3" i="63"/>
  <c r="AY3" i="63"/>
  <c r="AZ3" i="63"/>
  <c r="BA3" i="63"/>
  <c r="BB3" i="63"/>
  <c r="F3" i="63" l="1"/>
  <c r="E3" i="63"/>
  <c r="BB2" i="63"/>
  <c r="BA2" i="63"/>
  <c r="AZ2" i="63"/>
  <c r="AY2" i="63"/>
  <c r="AX2" i="63"/>
  <c r="AW2" i="63"/>
  <c r="AV2" i="63"/>
  <c r="AU2" i="63"/>
  <c r="AT2" i="63"/>
  <c r="AS2" i="63"/>
  <c r="AR2" i="63"/>
  <c r="AQ2" i="63"/>
  <c r="AP2" i="63"/>
  <c r="AO2" i="63"/>
  <c r="AN2" i="63"/>
  <c r="AM2" i="63"/>
  <c r="AL2" i="63"/>
  <c r="AK2" i="63"/>
  <c r="AJ2" i="63"/>
  <c r="AI2" i="63"/>
  <c r="AH2" i="63"/>
  <c r="AG2" i="63"/>
  <c r="AF2" i="63"/>
  <c r="AE2" i="63"/>
  <c r="AD2" i="63"/>
  <c r="AC2" i="63"/>
  <c r="AB2" i="63"/>
  <c r="AA2" i="63"/>
  <c r="Z2" i="63"/>
  <c r="Y2" i="63"/>
  <c r="X2" i="63"/>
  <c r="W2" i="63"/>
  <c r="V2" i="63"/>
  <c r="U2" i="63"/>
  <c r="T2" i="63"/>
  <c r="S2" i="63"/>
  <c r="R2" i="63"/>
  <c r="Q2" i="63"/>
  <c r="P2" i="63"/>
  <c r="O2" i="63"/>
  <c r="N2" i="63"/>
  <c r="M2" i="63"/>
  <c r="L2" i="63"/>
  <c r="K2" i="63"/>
  <c r="J2" i="63"/>
  <c r="I2" i="63"/>
  <c r="H2" i="63"/>
  <c r="G2" i="63"/>
  <c r="D2" i="63"/>
  <c r="C2" i="63"/>
  <c r="F2" i="63" l="1"/>
  <c r="E2" i="63"/>
</calcChain>
</file>

<file path=xl/sharedStrings.xml><?xml version="1.0" encoding="utf-8"?>
<sst xmlns="http://schemas.openxmlformats.org/spreadsheetml/2006/main" count="235" uniqueCount="174">
  <si>
    <t>Link</t>
  </si>
  <si>
    <t>state</t>
  </si>
  <si>
    <t xml:space="preserve">Population, 2013 estimate  </t>
  </si>
  <si>
    <t xml:space="preserve">Population, 2010 (April 1) estimates base  </t>
  </si>
  <si>
    <t xml:space="preserve">Population, percent change - April 1, 2010 to July 1, 2013  </t>
  </si>
  <si>
    <t xml:space="preserve">Population, 2010  </t>
  </si>
  <si>
    <t xml:space="preserve">Living in same house 1 year &amp; over, percent, 2009-2013  </t>
  </si>
  <si>
    <t xml:space="preserve">Foreign born persons, percent, 2009-2013  </t>
  </si>
  <si>
    <t xml:space="preserve">Language other than English spoken at home, pct age 5+, 2009-2013  </t>
  </si>
  <si>
    <t xml:space="preserve">High school graduate or higher, percent of persons age 25+, 2009-2013  </t>
  </si>
  <si>
    <t xml:space="preserve">Bachelor's degree or higher, percent of persons age 25+, 2009-2013  </t>
  </si>
  <si>
    <t xml:space="preserve">Veterans, 2009-2013  </t>
  </si>
  <si>
    <t xml:space="preserve">Mean travel time to work (minutes), workers age 16+, 2009-2013  </t>
  </si>
  <si>
    <t xml:space="preserve">Homeownership rate, 2009-2013  </t>
  </si>
  <si>
    <t xml:space="preserve">Housing units in multi-unit structures, percent, 2009-2013  </t>
  </si>
  <si>
    <t xml:space="preserve">Median value of owner-occupied housing units, 2009-2013  </t>
  </si>
  <si>
    <t xml:space="preserve">Households, 2009-2013  </t>
  </si>
  <si>
    <t xml:space="preserve">Persons per household, 2009-2013  </t>
  </si>
  <si>
    <t xml:space="preserve">Per capita money income in past 12 months (2013 dollars), 2009-2013  </t>
  </si>
  <si>
    <t xml:space="preserve">Median household income, 2009-2013  </t>
  </si>
  <si>
    <t xml:space="preserve">Persons below poverty level, percent, 2009-2013  </t>
  </si>
  <si>
    <t xml:space="preserve">Total number of firms, 2007  </t>
  </si>
  <si>
    <t xml:space="preserve">Black-owned firms, percent, 2007  </t>
  </si>
  <si>
    <t xml:space="preserve">American Indian- and Alaska Native-owned firms, percent, 2007  </t>
  </si>
  <si>
    <t xml:space="preserve">Asian-owned firms, percent, 2007  </t>
  </si>
  <si>
    <t xml:space="preserve">Native Hawaiian and Other Pacific Islander-owned firms, percent, 2007  </t>
  </si>
  <si>
    <t xml:space="preserve">Hispanic-owned firms, percent, 2007  </t>
  </si>
  <si>
    <t xml:space="preserve">Women-owned firms, percent, 2007  </t>
  </si>
  <si>
    <t xml:space="preserve">Manufacturers shipments, 2007 ($1000)  </t>
  </si>
  <si>
    <t xml:space="preserve">Merchant wholesaler sales, 2007 ($1000)  </t>
  </si>
  <si>
    <t xml:space="preserve">Retail sales, 2007 ($1000)  </t>
  </si>
  <si>
    <t xml:space="preserve">Retail sales per capita, 2007  </t>
  </si>
  <si>
    <t xml:space="preserve">Accommodation and food services sales, 2007 ($1000)  </t>
  </si>
  <si>
    <t xml:space="preserve">Land area in square miles, 2010  </t>
  </si>
  <si>
    <t xml:space="preserve">Persons per square mile, 2010  </t>
  </si>
  <si>
    <t>01000.html</t>
  </si>
  <si>
    <t>Alabama</t>
  </si>
  <si>
    <t>02000.html</t>
  </si>
  <si>
    <t>Alaska</t>
  </si>
  <si>
    <t>04000.html</t>
  </si>
  <si>
    <t>Arizona</t>
  </si>
  <si>
    <t>05000.html</t>
  </si>
  <si>
    <t>06000.html</t>
  </si>
  <si>
    <t>California</t>
  </si>
  <si>
    <t>08000.html</t>
  </si>
  <si>
    <t>Colorado</t>
  </si>
  <si>
    <t>09000.html</t>
  </si>
  <si>
    <t>Connecticut</t>
  </si>
  <si>
    <t>10000.html</t>
  </si>
  <si>
    <t>Delaware</t>
  </si>
  <si>
    <t>11000.html</t>
  </si>
  <si>
    <t>District of Columbia</t>
  </si>
  <si>
    <t>12000.html</t>
  </si>
  <si>
    <t>Florida</t>
  </si>
  <si>
    <t>13000.html</t>
  </si>
  <si>
    <t>Georgia</t>
  </si>
  <si>
    <t>15000.html</t>
  </si>
  <si>
    <t>Hawaii</t>
  </si>
  <si>
    <t>16000.html</t>
  </si>
  <si>
    <t>Idaho</t>
  </si>
  <si>
    <t>17000.html</t>
  </si>
  <si>
    <t>Illinois</t>
  </si>
  <si>
    <t>18000.html</t>
  </si>
  <si>
    <t>Indiana</t>
  </si>
  <si>
    <t>19000.html</t>
  </si>
  <si>
    <t>Iowa</t>
  </si>
  <si>
    <t>20000.html</t>
  </si>
  <si>
    <t>Kansas</t>
  </si>
  <si>
    <t>21000.html</t>
  </si>
  <si>
    <t>Kentucky</t>
  </si>
  <si>
    <t>22000.html</t>
  </si>
  <si>
    <t>Louisiana</t>
  </si>
  <si>
    <t>23000.html</t>
  </si>
  <si>
    <t>Maine</t>
  </si>
  <si>
    <t>24000.html</t>
  </si>
  <si>
    <t>Maryland</t>
  </si>
  <si>
    <t>25000.html</t>
  </si>
  <si>
    <t>Massachusetts</t>
  </si>
  <si>
    <t>26000.html</t>
  </si>
  <si>
    <t>Michigan</t>
  </si>
  <si>
    <t>27000.html</t>
  </si>
  <si>
    <t>Minnesota</t>
  </si>
  <si>
    <t>28000.html</t>
  </si>
  <si>
    <t>Mississippi</t>
  </si>
  <si>
    <t>29000.html</t>
  </si>
  <si>
    <t>Missouri</t>
  </si>
  <si>
    <t>30000.html</t>
  </si>
  <si>
    <t>Montana</t>
  </si>
  <si>
    <t>31000.html</t>
  </si>
  <si>
    <t>Nebraska</t>
  </si>
  <si>
    <t>32000.html</t>
  </si>
  <si>
    <t>Nevada</t>
  </si>
  <si>
    <t>33000.html</t>
  </si>
  <si>
    <t>New Hampshire</t>
  </si>
  <si>
    <t>34000.html</t>
  </si>
  <si>
    <t>New Jersey</t>
  </si>
  <si>
    <t>35000.html</t>
  </si>
  <si>
    <t>New Mexico</t>
  </si>
  <si>
    <t>36000.html</t>
  </si>
  <si>
    <t>New York</t>
  </si>
  <si>
    <t>37000.html</t>
  </si>
  <si>
    <t>North Carolina</t>
  </si>
  <si>
    <t>38000.html</t>
  </si>
  <si>
    <t>North Dakota</t>
  </si>
  <si>
    <t>39000.html</t>
  </si>
  <si>
    <t>Ohio</t>
  </si>
  <si>
    <t>40000.html</t>
  </si>
  <si>
    <t>Oklahoma</t>
  </si>
  <si>
    <t>41000.html</t>
  </si>
  <si>
    <t>Oregon</t>
  </si>
  <si>
    <t>42000.html</t>
  </si>
  <si>
    <t>Pennsylvania</t>
  </si>
  <si>
    <t>44000.html</t>
  </si>
  <si>
    <t>Rhode Island</t>
  </si>
  <si>
    <t>45000.html</t>
  </si>
  <si>
    <t>South Carolina</t>
  </si>
  <si>
    <t>46000.html</t>
  </si>
  <si>
    <t>South Dakota</t>
  </si>
  <si>
    <t>47000.html</t>
  </si>
  <si>
    <t>Tennessee</t>
  </si>
  <si>
    <t>48000.html</t>
  </si>
  <si>
    <t>Texas</t>
  </si>
  <si>
    <t>49000.html</t>
  </si>
  <si>
    <t>Utah</t>
  </si>
  <si>
    <t>50000.html</t>
  </si>
  <si>
    <t>Vermont</t>
  </si>
  <si>
    <t>51000.html</t>
  </si>
  <si>
    <t>Virginia</t>
  </si>
  <si>
    <t>53000.html</t>
  </si>
  <si>
    <t>Washington</t>
  </si>
  <si>
    <t>54000.html</t>
  </si>
  <si>
    <t>West Virginia</t>
  </si>
  <si>
    <t>55000.html</t>
  </si>
  <si>
    <t>Wisconsin</t>
  </si>
  <si>
    <t>56000.html</t>
  </si>
  <si>
    <t>Wyoming</t>
  </si>
  <si>
    <t>Arkansas</t>
  </si>
  <si>
    <t>South</t>
  </si>
  <si>
    <t>West</t>
  </si>
  <si>
    <t>Northeast</t>
  </si>
  <si>
    <t>Midwest</t>
  </si>
  <si>
    <t xml:space="preserve">Population, 2014 estimate  </t>
  </si>
  <si>
    <t xml:space="preserve">Population, percent change - April 1, 2010 to July 1, 2014  </t>
  </si>
  <si>
    <t xml:space="preserve">Persons under 5 years, percent, 2013  </t>
  </si>
  <si>
    <t xml:space="preserve">Persons under 18 years, percent, 2013  </t>
  </si>
  <si>
    <t xml:space="preserve">Persons 65 years and over, percent, 2013  </t>
  </si>
  <si>
    <t xml:space="preserve">Female persons, percent, 2013  </t>
  </si>
  <si>
    <t xml:space="preserve">White alone, percent, 2013 (a)  </t>
  </si>
  <si>
    <t xml:space="preserve">Black or African American alone, percent, 2013 (a)  </t>
  </si>
  <si>
    <t xml:space="preserve">American Indian and Alaska Native alone, percent, 2013 (a)  </t>
  </si>
  <si>
    <t xml:space="preserve">Asian alone, percent, 2013 (a)  </t>
  </si>
  <si>
    <t xml:space="preserve">Native Hawaiian and Other Pacific Islander alone, percent, 2013 (a)  </t>
  </si>
  <si>
    <t xml:space="preserve">Two or More Races, percent, 2013  </t>
  </si>
  <si>
    <t xml:space="preserve">Hispanic or Latino, percent, 2013 (b)  </t>
  </si>
  <si>
    <t xml:space="preserve">White alone, not Hispanic or Latino, percent, 2013  </t>
  </si>
  <si>
    <t xml:space="preserve">Housing units, 2013  </t>
  </si>
  <si>
    <t xml:space="preserve">Private nonfarm establishments, 2012  </t>
  </si>
  <si>
    <t xml:space="preserve">Private nonfarm employment, 2012  </t>
  </si>
  <si>
    <t xml:space="preserve">Private nonfarm employment, percent change, 2011-2012  </t>
  </si>
  <si>
    <t xml:space="preserve">Nonemployer establishments, 2012  </t>
  </si>
  <si>
    <t xml:space="preserve">Building permits, 2013  </t>
  </si>
  <si>
    <t xml:space="preserve">Metropolitan or Micropolitan Statistical Area  </t>
  </si>
  <si>
    <t>Metropolitan or Micropolitan Statistical Area</t>
  </si>
  <si>
    <t>To pull the most recent census data go to the 'Get Data' tab and select the relevent icons on the ribbon</t>
  </si>
  <si>
    <t>Ogden-Clearfield, UT Metro Area</t>
  </si>
  <si>
    <t>Logan, UT-ID Metro Area</t>
  </si>
  <si>
    <t>Price, UT Micro Area</t>
  </si>
  <si>
    <t>Cedar City, UT Micro Area</t>
  </si>
  <si>
    <t>Provo-Orem, UT Metro Area</t>
  </si>
  <si>
    <t>Salt Lake City, UT Metro Area</t>
  </si>
  <si>
    <t>Summit Park, UT Micro Area</t>
  </si>
  <si>
    <t>Vernal, UT Micro Area</t>
  </si>
  <si>
    <t>Heber, UT Micro Area</t>
  </si>
  <si>
    <t>St. George, UT Metro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</si>
</sst>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10" fontId="0" fillId="0" borderId="0" xfId="0" applyNumberFormat="1"/>
    <xf numFmtId="6" fontId="0" fillId="0" borderId="0" xfId="0" applyNumberFormat="1"/>
    <xf numFmtId="4" fontId="0" fillId="0" borderId="0" xfId="0" applyNumberFormat="1"/>
    <xf numFmtId="3" fontId="0" fillId="0" borderId="1" xfId="0" applyNumberFormat="1" applyFont="1" applyBorder="1"/>
    <xf numFmtId="10" fontId="0" fillId="0" borderId="1" xfId="0" applyNumberFormat="1" applyFont="1" applyBorder="1"/>
    <xf numFmtId="2" fontId="0" fillId="0" borderId="1" xfId="0" applyNumberFormat="1" applyFont="1" applyBorder="1"/>
    <xf numFmtId="6" fontId="0" fillId="0" borderId="1" xfId="0" applyNumberFormat="1" applyFont="1" applyBorder="1"/>
    <xf numFmtId="0" fontId="0" fillId="0" borderId="1" xfId="0" applyFont="1" applyBorder="1"/>
    <xf numFmtId="0" fontId="1" fillId="2" borderId="0" xfId="0" applyFont="1" applyFill="1" applyBorder="1"/>
    <xf numFmtId="3" fontId="0" fillId="0" borderId="0" xfId="0" applyNumberFormat="1" applyFont="1" applyBorder="1"/>
    <xf numFmtId="10" fontId="0" fillId="0" borderId="0" xfId="0" applyNumberFormat="1" applyFont="1" applyBorder="1"/>
    <xf numFmtId="2" fontId="0" fillId="0" borderId="0" xfId="0" applyNumberFormat="1" applyFont="1" applyBorder="1"/>
    <xf numFmtId="6" fontId="0" fillId="0" borderId="0" xfId="0" applyNumberFormat="1" applyFont="1" applyBorder="1"/>
    <xf numFmtId="0" fontId="0" fillId="0" borderId="0" xfId="0" applyFont="1" applyBorder="1"/>
    <xf numFmtId="0" fontId="0" fillId="3" borderId="0" xfId="0" applyFill="1"/>
    <xf numFmtId="3" fontId="0" fillId="3" borderId="0" xfId="0" applyNumberFormat="1" applyFill="1"/>
    <xf numFmtId="10" fontId="0" fillId="3" borderId="0" xfId="0" applyNumberFormat="1" applyFill="1"/>
    <xf numFmtId="6" fontId="0" fillId="3" borderId="0" xfId="0" applyNumberFormat="1" applyFill="1"/>
    <xf numFmtId="4" fontId="0" fillId="3" borderId="0" xfId="0" applyNumberFormat="1" applyFill="1"/>
    <xf numFmtId="10" fontId="2" fillId="4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BB11" totalsRowShown="0" headerRowDxfId="55" dataDxfId="54" tableBorderDxfId="53">
  <autoFilter ref="A1:BB11"/>
  <tableColumns count="54">
    <tableColumn id="1" name="Metropolitan or Micropolitan Statistical Area  "/>
    <tableColumn id="2" name="Population, 2014 estimate  " dataDxfId="52">
      <calculatedColumnFormula>SUMIF('County Data'!$BD:$BD,'MSA-Invisible'!$A2,'County Data'!B:B)</calculatedColumnFormula>
    </tableColumn>
    <tableColumn id="3" name="Population, 2013 estimate  " dataDxfId="51">
      <calculatedColumnFormula>SUMIF('County Data'!$BD:$BD,'MSA-Invisible'!$A2,'County Data'!C:C)</calculatedColumnFormula>
    </tableColumn>
    <tableColumn id="4" name="Population, 2010 (April 1) estimates base  " dataDxfId="50">
      <calculatedColumnFormula>SUMIF('County Data'!$BD:$BD,'MSA-Invisible'!$A2,'County Data'!D:D)</calculatedColumnFormula>
    </tableColumn>
    <tableColumn id="5" name="Population, percent change - April 1, 2010 to July 1, 2014  " dataDxfId="49">
      <calculatedColumnFormula>B2/D2-1</calculatedColumnFormula>
    </tableColumn>
    <tableColumn id="6" name="Population, percent change - April 1, 2010 to July 1, 2013  " dataDxfId="48">
      <calculatedColumnFormula>C2/D2-1</calculatedColumnFormula>
    </tableColumn>
    <tableColumn id="7" name="Population, 2010  " dataDxfId="47">
      <calculatedColumnFormula>SUMIF('County Data'!$BD:$BD,'MSA-Invisible'!$A2,'County Data'!G:G)</calculatedColumnFormula>
    </tableColumn>
    <tableColumn id="8" name="Persons under 5 years, percent, 2013  " dataDxfId="46">
      <calculatedColumnFormula>SUMPRODUCT(--('County Data'!$BD:$BD='MSA-Invisible'!$A2),'County Data'!$C:$C,'County Data'!H:H)/SUMIF('County Data'!$BD:$BD,'MSA-Invisible'!$A2,'County Data'!$C:$C)</calculatedColumnFormula>
    </tableColumn>
    <tableColumn id="9" name="Persons under 18 years, percent, 2013  " dataDxfId="45">
      <calculatedColumnFormula>SUMPRODUCT(--('County Data'!$BD:$BD='MSA-Invisible'!$A2),'County Data'!$C:$C,'County Data'!I:I)/SUMIF('County Data'!$BD:$BD,'MSA-Invisible'!$A2,'County Data'!$C:$C)</calculatedColumnFormula>
    </tableColumn>
    <tableColumn id="10" name="Persons 65 years and over, percent, 2013  " dataDxfId="44">
      <calculatedColumnFormula>SUMPRODUCT(--('County Data'!$BD:$BD='MSA-Invisible'!$A2),'County Data'!$C:$C,'County Data'!J:J)/SUMIF('County Data'!$BD:$BD,'MSA-Invisible'!$A2,'County Data'!$C:$C)</calculatedColumnFormula>
    </tableColumn>
    <tableColumn id="11" name="Female persons, percent, 2013  " dataDxfId="43">
      <calculatedColumnFormula>SUMPRODUCT(--('County Data'!$BD:$BD='MSA-Invisible'!$A2),'County Data'!$C:$C,'County Data'!K:K)/SUMIF('County Data'!$BD:$BD,'MSA-Invisible'!$A2,'County Data'!$C:$C)</calculatedColumnFormula>
    </tableColumn>
    <tableColumn id="12" name="White alone, percent, 2013 (a)  " dataDxfId="42">
      <calculatedColumnFormula>SUMPRODUCT(--('County Data'!$BD:$BD='MSA-Invisible'!$A2),'County Data'!$C:$C,'County Data'!L:L)/SUMIF('County Data'!$BD:$BD,'MSA-Invisible'!$A2,'County Data'!$C:$C)</calculatedColumnFormula>
    </tableColumn>
    <tableColumn id="13" name="Black or African American alone, percent, 2013 (a)  " dataDxfId="41">
      <calculatedColumnFormula>SUMPRODUCT(--('County Data'!$BD:$BD='MSA-Invisible'!$A2),'County Data'!$C:$C,'County Data'!M:M)/SUMIF('County Data'!$BD:$BD,'MSA-Invisible'!$A2,'County Data'!$C:$C)</calculatedColumnFormula>
    </tableColumn>
    <tableColumn id="14" name="American Indian and Alaska Native alone, percent, 2013 (a)  " dataDxfId="40">
      <calculatedColumnFormula>SUMPRODUCT(--('County Data'!$BD:$BD='MSA-Invisible'!$A2),'County Data'!$C:$C,'County Data'!N:N)/SUMIF('County Data'!$BD:$BD,'MSA-Invisible'!$A2,'County Data'!$C:$C)</calculatedColumnFormula>
    </tableColumn>
    <tableColumn id="15" name="Asian alone, percent, 2013 (a)  " dataDxfId="39">
      <calculatedColumnFormula>SUMPRODUCT(--('County Data'!$BD:$BD='MSA-Invisible'!$A2),'County Data'!$C:$C,'County Data'!O:O)/SUMIF('County Data'!$BD:$BD,'MSA-Invisible'!$A2,'County Data'!$C:$C)</calculatedColumnFormula>
    </tableColumn>
    <tableColumn id="16" name="Native Hawaiian and Other Pacific Islander alone, percent, 2013 (a)  " dataDxfId="38">
      <calculatedColumnFormula>SUMPRODUCT(--('County Data'!$BD:$BD='MSA-Invisible'!$A2),'County Data'!$C:$C,'County Data'!P:P)/SUMIF('County Data'!$BD:$BD,'MSA-Invisible'!$A2,'County Data'!$C:$C)</calculatedColumnFormula>
    </tableColumn>
    <tableColumn id="17" name="Two or More Races, percent, 2013  " dataDxfId="37">
      <calculatedColumnFormula>SUMPRODUCT(--('County Data'!$BD:$BD='MSA-Invisible'!$A2),'County Data'!$C:$C,'County Data'!Q:Q)/SUMIF('County Data'!$BD:$BD,'MSA-Invisible'!$A2,'County Data'!$C:$C)</calculatedColumnFormula>
    </tableColumn>
    <tableColumn id="18" name="Hispanic or Latino, percent, 2013 (b)  " dataDxfId="36">
      <calculatedColumnFormula>SUMPRODUCT(--('County Data'!$BD:$BD='MSA-Invisible'!$A2),'County Data'!$C:$C,'County Data'!R:R)/SUMIF('County Data'!$BD:$BD,'MSA-Invisible'!$A2,'County Data'!$C:$C)</calculatedColumnFormula>
    </tableColumn>
    <tableColumn id="19" name="White alone, not Hispanic or Latino, percent, 2013  " dataDxfId="35">
      <calculatedColumnFormula>SUMPRODUCT(--('County Data'!$BD:$BD='MSA-Invisible'!$A2),'County Data'!$C:$C,'County Data'!S:S)/SUMIF('County Data'!$BD:$BD,'MSA-Invisible'!$A2,'County Data'!$C:$C)</calculatedColumnFormula>
    </tableColumn>
    <tableColumn id="20" name="Living in same house 1 year &amp; over, percent, 2009-2013  " dataDxfId="34">
      <calculatedColumnFormula>SUMPRODUCT(--('County Data'!$BD:$BD='MSA-Invisible'!$A2),'County Data'!$C:$C,'County Data'!T:T)/SUMIF('County Data'!$BD:$BD,'MSA-Invisible'!$A2,'County Data'!$C:$C)</calculatedColumnFormula>
    </tableColumn>
    <tableColumn id="21" name="Foreign born persons, percent, 2009-2013  " dataDxfId="33">
      <calculatedColumnFormula>SUMPRODUCT(--('County Data'!$BD:$BD='MSA-Invisible'!$A2),'County Data'!$C:$C,'County Data'!U:U)/SUMIF('County Data'!$BD:$BD,'MSA-Invisible'!$A2,'County Data'!$C:$C)</calculatedColumnFormula>
    </tableColumn>
    <tableColumn id="22" name="Language other than English spoken at home, pct age 5+, 2009-2013  " dataDxfId="32">
      <calculatedColumnFormula>SUMPRODUCT(--('County Data'!$BD:$BD='MSA-Invisible'!$A2),'County Data'!$C:$C,'County Data'!V:V)/SUMIF('County Data'!$BD:$BD,'MSA-Invisible'!$A2,'County Data'!$C:$C)</calculatedColumnFormula>
    </tableColumn>
    <tableColumn id="23" name="High school graduate or higher, percent of persons age 25+, 2009-2013  " dataDxfId="31">
      <calculatedColumnFormula>SUMPRODUCT(--('County Data'!$BD:$BD='MSA-Invisible'!$A2),'County Data'!$C:$C,'County Data'!W:W)/SUMIF('County Data'!$BD:$BD,'MSA-Invisible'!$A2,'County Data'!$C:$C)</calculatedColumnFormula>
    </tableColumn>
    <tableColumn id="24" name="Bachelor's degree or higher, percent of persons age 25+, 2009-2013  " dataDxfId="30">
      <calculatedColumnFormula>SUMPRODUCT(--('County Data'!$BD:$BD='MSA-Invisible'!$A2),'County Data'!$C:$C,'County Data'!X:X)/SUMIF('County Data'!$BD:$BD,'MSA-Invisible'!$A2,'County Data'!$C:$C)</calculatedColumnFormula>
    </tableColumn>
    <tableColumn id="25" name="Veterans, 2009-2013  " dataDxfId="29">
      <calculatedColumnFormula>SUMIF('County Data'!$BD:$BD,'MSA-Invisible'!$A2,'County Data'!Y:Y)</calculatedColumnFormula>
    </tableColumn>
    <tableColumn id="26" name="Mean travel time to work (minutes), workers age 16+, 2009-2013  " dataDxfId="28">
      <calculatedColumnFormula>SUMPRODUCT(--('County Data'!$BD:$BD='MSA-Invisible'!$A2),'County Data'!$C:$C,'County Data'!Z:Z)/SUMIF('County Data'!$BD:$BD,'MSA-Invisible'!$A2,'County Data'!$C:$C)</calculatedColumnFormula>
    </tableColumn>
    <tableColumn id="27" name="Housing units, 2013  " dataDxfId="27">
      <calculatedColumnFormula>SUMIF('County Data'!$BD:$BD,'MSA-Invisible'!$A2,'County Data'!AA:AA)</calculatedColumnFormula>
    </tableColumn>
    <tableColumn id="28" name="Homeownership rate, 2009-2013  " dataDxfId="26">
      <calculatedColumnFormula>SUMPRODUCT(--('County Data'!$BD:$BD='MSA-Invisible'!$A2),'County Data'!$C:$C,'County Data'!AB:AB)/SUMIF('County Data'!$BD:$BD,'MSA-Invisible'!$A2,'County Data'!$C:$C)</calculatedColumnFormula>
    </tableColumn>
    <tableColumn id="29" name="Housing units in multi-unit structures, percent, 2009-2013  " dataDxfId="25">
      <calculatedColumnFormula>SUMPRODUCT(--('County Data'!$BD:$BD='MSA-Invisible'!$A2),'County Data'!$C:$C,'County Data'!AC:AC)/SUMIF('County Data'!$BD:$BD,'MSA-Invisible'!$A2,'County Data'!$C:$C)</calculatedColumnFormula>
    </tableColumn>
    <tableColumn id="30" name="Median value of owner-occupied housing units, 2009-2013  " dataDxfId="24">
      <calculatedColumnFormula>SUMPRODUCT(--('County Data'!$BD:$BD='MSA-Invisible'!$A2),'County Data'!$C:$C,'County Data'!AD:AD)/SUMIF('County Data'!$BD:$BD,'MSA-Invisible'!$A2,'County Data'!$C:$C)</calculatedColumnFormula>
    </tableColumn>
    <tableColumn id="31" name="Households, 2009-2013  " dataDxfId="23">
      <calculatedColumnFormula>SUMIF('County Data'!$BD:$BD,'MSA-Invisible'!$A2,'County Data'!AE:AE)</calculatedColumnFormula>
    </tableColumn>
    <tableColumn id="32" name="Persons per household, 2009-2013  " dataDxfId="22">
      <calculatedColumnFormula>SUMPRODUCT(--('County Data'!$BD:$BD='MSA-Invisible'!$A2),'County Data'!$C:$C,'County Data'!AF:AF)/SUMIF('County Data'!$BD:$BD,'MSA-Invisible'!$A2,'County Data'!$C:$C)</calculatedColumnFormula>
    </tableColumn>
    <tableColumn id="33" name="Per capita money income in past 12 months (2013 dollars), 2009-2013  " dataDxfId="21">
      <calculatedColumnFormula>SUMPRODUCT(--('County Data'!$BD:$BD='MSA-Invisible'!$A2),'County Data'!$C:$C,'County Data'!AG:AG)/SUMIF('County Data'!$BD:$BD,'MSA-Invisible'!$A2,'County Data'!$C:$C)</calculatedColumnFormula>
    </tableColumn>
    <tableColumn id="34" name="Median household income, 2009-2013  " dataDxfId="20">
      <calculatedColumnFormula>SUMPRODUCT(--('County Data'!$BD:$BD='MSA-Invisible'!$A2),'County Data'!$C:$C,'County Data'!AH:AH)/SUMIF('County Data'!$BD:$BD,'MSA-Invisible'!$A2,'County Data'!$C:$C)</calculatedColumnFormula>
    </tableColumn>
    <tableColumn id="35" name="Persons below poverty level, percent, 2009-2013  " dataDxfId="19">
      <calculatedColumnFormula>SUMPRODUCT(--('County Data'!$BD:$BD='MSA-Invisible'!$A2),'County Data'!$C:$C,'County Data'!AI:AI)/SUMIF('County Data'!$BD:$BD,'MSA-Invisible'!$A2,'County Data'!$C:$C)</calculatedColumnFormula>
    </tableColumn>
    <tableColumn id="36" name="Private nonfarm establishments, 2012  " dataDxfId="18">
      <calculatedColumnFormula>SUMIF('County Data'!$BD:$BD,'MSA-Invisible'!$A2,'County Data'!AJ:AJ)</calculatedColumnFormula>
    </tableColumn>
    <tableColumn id="37" name="Private nonfarm employment, 2012  " dataDxfId="17">
      <calculatedColumnFormula>SUMIF('County Data'!$BD:$BD,'MSA-Invisible'!$A2,'County Data'!AK:AK)</calculatedColumnFormula>
    </tableColumn>
    <tableColumn id="38" name="Private nonfarm employment, percent change, 2011-2012  " dataDxfId="16">
      <calculatedColumnFormula>SUMPRODUCT(--('County Data'!$BD:$BD='MSA-Invisible'!$A2),'County Data'!$C:$C,'County Data'!AL:AL)/SUMIF('County Data'!$BD:$BD,'MSA-Invisible'!$A2,'County Data'!$C:$C)</calculatedColumnFormula>
    </tableColumn>
    <tableColumn id="39" name="Nonemployer establishments, 2012  " dataDxfId="15">
      <calculatedColumnFormula>SUMIF('County Data'!$BD:$BD,'MSA-Invisible'!$A2,'County Data'!AM:AM)</calculatedColumnFormula>
    </tableColumn>
    <tableColumn id="40" name="Total number of firms, 2007  " dataDxfId="14">
      <calculatedColumnFormula>SUMIF('County Data'!$BD:$BD,'MSA-Invisible'!$A2,'County Data'!AN:AN)</calculatedColumnFormula>
    </tableColumn>
    <tableColumn id="41" name="Black-owned firms, percent, 2007  " dataDxfId="13">
      <calculatedColumnFormula>SUMPRODUCT(--('County Data'!$BD:$BD='MSA-Invisible'!$A2),'County Data'!$C:$C,'County Data'!AO:AO)/SUMIF('County Data'!$BD:$BD,'MSA-Invisible'!$A2,'County Data'!$C:$C)</calculatedColumnFormula>
    </tableColumn>
    <tableColumn id="42" name="American Indian- and Alaska Native-owned firms, percent, 2007  " dataDxfId="12">
      <calculatedColumnFormula>SUMPRODUCT(--('County Data'!$BD:$BD='MSA-Invisible'!$A2),'County Data'!$C:$C,'County Data'!AP:AP)/SUMIF('County Data'!$BD:$BD,'MSA-Invisible'!$A2,'County Data'!$C:$C)</calculatedColumnFormula>
    </tableColumn>
    <tableColumn id="43" name="Asian-owned firms, percent, 2007  " dataDxfId="11">
      <calculatedColumnFormula>SUMPRODUCT(--('County Data'!$BD:$BD='MSA-Invisible'!$A2),'County Data'!$C:$C,'County Data'!AQ:AQ)/SUMIF('County Data'!$BD:$BD,'MSA-Invisible'!$A2,'County Data'!$C:$C)</calculatedColumnFormula>
    </tableColumn>
    <tableColumn id="44" name="Native Hawaiian and Other Pacific Islander-owned firms, percent, 2007  " dataDxfId="10">
      <calculatedColumnFormula>SUMPRODUCT(--('County Data'!$BD:$BD='MSA-Invisible'!$A2),'County Data'!$C:$C,'County Data'!AR:AR)/SUMIF('County Data'!$BD:$BD,'MSA-Invisible'!$A2,'County Data'!$C:$C)</calculatedColumnFormula>
    </tableColumn>
    <tableColumn id="45" name="Hispanic-owned firms, percent, 2007  " dataDxfId="9">
      <calculatedColumnFormula>SUMPRODUCT(--('County Data'!$BD:$BD='MSA-Invisible'!$A2),'County Data'!$C:$C,'County Data'!AS:AS)/SUMIF('County Data'!$BD:$BD,'MSA-Invisible'!$A2,'County Data'!$C:$C)</calculatedColumnFormula>
    </tableColumn>
    <tableColumn id="46" name="Women-owned firms, percent, 2007  " dataDxfId="8">
      <calculatedColumnFormula>SUMPRODUCT(--('County Data'!$BD:$BD='MSA-Invisible'!$A2),'County Data'!$C:$C,'County Data'!AT:AT)/SUMIF('County Data'!$BD:$BD,'MSA-Invisible'!$A2,'County Data'!$C:$C)</calculatedColumnFormula>
    </tableColumn>
    <tableColumn id="47" name="Manufacturers shipments, 2007 ($1000)  " dataDxfId="7">
      <calculatedColumnFormula>SUMIF('County Data'!$BD:$BD,'MSA-Invisible'!$A2,'County Data'!AU:AU)</calculatedColumnFormula>
    </tableColumn>
    <tableColumn id="48" name="Merchant wholesaler sales, 2007 ($1000)  " dataDxfId="6">
      <calculatedColumnFormula>SUMIF('County Data'!$BD:$BD,'MSA-Invisible'!$A2,'County Data'!AV:AV)</calculatedColumnFormula>
    </tableColumn>
    <tableColumn id="49" name="Retail sales, 2007 ($1000)  " dataDxfId="5">
      <calculatedColumnFormula>SUMIF('County Data'!$BD:$BD,'MSA-Invisible'!$A2,'County Data'!AW:AW)</calculatedColumnFormula>
    </tableColumn>
    <tableColumn id="50" name="Retail sales per capita, 2007  " dataDxfId="4">
      <calculatedColumnFormula>SUMPRODUCT(--('County Data'!$BD:$BD='MSA-Invisible'!$A2),'County Data'!$C:$C,'County Data'!AX:AX)/SUMIF('County Data'!$BD:$BD,'MSA-Invisible'!$A2,'County Data'!$C:$C)</calculatedColumnFormula>
    </tableColumn>
    <tableColumn id="51" name="Accommodation and food services sales, 2007 ($1000)  " dataDxfId="3">
      <calculatedColumnFormula>SUMIF('County Data'!$BD:$BD,'MSA-Invisible'!$A2,'County Data'!AY:AY)</calculatedColumnFormula>
    </tableColumn>
    <tableColumn id="52" name="Building permits, 2013  " dataDxfId="2">
      <calculatedColumnFormula>SUMIF('County Data'!$BD:$BD,'MSA-Invisible'!$A2,'County Data'!AZ:AZ)</calculatedColumnFormula>
    </tableColumn>
    <tableColumn id="53" name="Land area in square miles, 2010  " dataDxfId="1">
      <calculatedColumnFormula>SUMIF('County Data'!$BD:$BD,'MSA-Invisible'!$A2,'County Data'!BA:BA)</calculatedColumnFormula>
    </tableColumn>
    <tableColumn id="54" name="Persons per square mile, 2010  " dataDxfId="0">
      <calculatedColumnFormula>SUMPRODUCT(--('County Data'!$BD:$BD='MSA-Invisible'!$A2),'County Data'!$C:$C,'County Data'!BB:BB)/SUMIF('County Data'!$BD:$BD,'MSA-Invisible'!$A2,'County Data'!$C:$C)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B11"/>
  <sheetViews>
    <sheetView workbookViewId="0">
      <selection activeCell="A2" sqref="A2:A11"/>
    </sheetView>
  </sheetViews>
  <sheetFormatPr defaultColWidth="10.7109375" defaultRowHeight="15" x14ac:dyDescent="0.25"/>
  <cols>
    <col min="1" max="1" width="43.5703125" customWidth="1"/>
    <col min="2" max="3" width="27" customWidth="1"/>
    <col min="4" max="4" width="40" customWidth="1"/>
    <col min="5" max="6" width="53.140625" customWidth="1"/>
    <col min="7" max="7" width="18.7109375" customWidth="1"/>
    <col min="8" max="8" width="36.140625" customWidth="1"/>
    <col min="9" max="9" width="37.140625" customWidth="1"/>
    <col min="10" max="10" width="39.5703125" customWidth="1"/>
    <col min="11" max="11" width="30.85546875" customWidth="1"/>
    <col min="12" max="12" width="30.7109375" customWidth="1"/>
    <col min="13" max="13" width="47.5703125" customWidth="1"/>
    <col min="14" max="14" width="55.7109375" customWidth="1"/>
    <col min="15" max="15" width="30" customWidth="1"/>
    <col min="16" max="16" width="62.5703125" customWidth="1"/>
    <col min="17" max="17" width="33.5703125" customWidth="1"/>
    <col min="18" max="18" width="35.42578125" customWidth="1"/>
    <col min="19" max="19" width="47.85546875" customWidth="1"/>
    <col min="20" max="20" width="52" customWidth="1"/>
    <col min="21" max="21" width="40.28515625" customWidth="1"/>
    <col min="22" max="22" width="62.7109375" customWidth="1"/>
    <col min="23" max="23" width="65.140625" customWidth="1"/>
    <col min="24" max="24" width="62.5703125" customWidth="1"/>
    <col min="25" max="25" width="21.7109375" customWidth="1"/>
    <col min="26" max="26" width="60.42578125" customWidth="1"/>
    <col min="27" max="27" width="21" customWidth="1"/>
    <col min="28" max="28" width="32.42578125" customWidth="1"/>
    <col min="29" max="29" width="54.42578125" customWidth="1"/>
    <col min="30" max="30" width="55.28515625" customWidth="1"/>
    <col min="31" max="31" width="24.140625" customWidth="1"/>
    <col min="32" max="32" width="34" customWidth="1"/>
    <col min="33" max="33" width="64.140625" customWidth="1"/>
    <col min="34" max="34" width="37.42578125" customWidth="1"/>
    <col min="35" max="35" width="46.7109375" customWidth="1"/>
    <col min="36" max="36" width="37.28515625" customWidth="1"/>
    <col min="37" max="37" width="35.140625" customWidth="1"/>
    <col min="38" max="38" width="54.42578125" customWidth="1"/>
    <col min="39" max="39" width="35.28515625" customWidth="1"/>
    <col min="40" max="40" width="28.140625" customWidth="1"/>
    <col min="41" max="41" width="33.28515625" customWidth="1"/>
    <col min="42" max="42" width="60" customWidth="1"/>
    <col min="43" max="43" width="33.5703125" customWidth="1"/>
    <col min="44" max="44" width="66.140625" customWidth="1"/>
    <col min="45" max="45" width="36.140625" customWidth="1"/>
    <col min="46" max="46" width="35.85546875" customWidth="1"/>
    <col min="47" max="47" width="38.5703125" customWidth="1"/>
    <col min="48" max="48" width="39.5703125" customWidth="1"/>
    <col min="49" max="49" width="25.85546875" customWidth="1"/>
    <col min="50" max="50" width="28.140625" customWidth="1"/>
    <col min="51" max="51" width="51" customWidth="1"/>
    <col min="52" max="52" width="23.5703125" customWidth="1"/>
    <col min="53" max="53" width="31.28515625" customWidth="1"/>
    <col min="54" max="54" width="30.28515625" customWidth="1"/>
  </cols>
  <sheetData>
    <row r="1" spans="1:54" x14ac:dyDescent="0.25">
      <c r="A1" s="10" t="s">
        <v>161</v>
      </c>
      <c r="B1" s="10" t="s">
        <v>141</v>
      </c>
      <c r="C1" s="10" t="s">
        <v>2</v>
      </c>
      <c r="D1" s="10" t="s">
        <v>3</v>
      </c>
      <c r="E1" s="10" t="s">
        <v>142</v>
      </c>
      <c r="F1" s="10" t="s">
        <v>4</v>
      </c>
      <c r="G1" s="10" t="s">
        <v>5</v>
      </c>
      <c r="H1" s="10" t="s">
        <v>143</v>
      </c>
      <c r="I1" s="10" t="s">
        <v>144</v>
      </c>
      <c r="J1" s="10" t="s">
        <v>145</v>
      </c>
      <c r="K1" s="10" t="s">
        <v>146</v>
      </c>
      <c r="L1" s="10" t="s">
        <v>147</v>
      </c>
      <c r="M1" s="10" t="s">
        <v>148</v>
      </c>
      <c r="N1" s="10" t="s">
        <v>149</v>
      </c>
      <c r="O1" s="10" t="s">
        <v>150</v>
      </c>
      <c r="P1" s="10" t="s">
        <v>151</v>
      </c>
      <c r="Q1" s="10" t="s">
        <v>152</v>
      </c>
      <c r="R1" s="10" t="s">
        <v>153</v>
      </c>
      <c r="S1" s="10" t="s">
        <v>154</v>
      </c>
      <c r="T1" s="10" t="s">
        <v>6</v>
      </c>
      <c r="U1" s="10" t="s">
        <v>7</v>
      </c>
      <c r="V1" s="10" t="s">
        <v>8</v>
      </c>
      <c r="W1" s="10" t="s">
        <v>9</v>
      </c>
      <c r="X1" s="10" t="s">
        <v>10</v>
      </c>
      <c r="Y1" s="10" t="s">
        <v>11</v>
      </c>
      <c r="Z1" s="10" t="s">
        <v>12</v>
      </c>
      <c r="AA1" s="10" t="s">
        <v>155</v>
      </c>
      <c r="AB1" s="10" t="s">
        <v>13</v>
      </c>
      <c r="AC1" s="10" t="s">
        <v>14</v>
      </c>
      <c r="AD1" s="10" t="s">
        <v>15</v>
      </c>
      <c r="AE1" s="10" t="s">
        <v>16</v>
      </c>
      <c r="AF1" s="10" t="s">
        <v>17</v>
      </c>
      <c r="AG1" s="10" t="s">
        <v>18</v>
      </c>
      <c r="AH1" s="10" t="s">
        <v>19</v>
      </c>
      <c r="AI1" s="10" t="s">
        <v>20</v>
      </c>
      <c r="AJ1" s="10" t="s">
        <v>156</v>
      </c>
      <c r="AK1" s="10" t="s">
        <v>157</v>
      </c>
      <c r="AL1" s="10" t="s">
        <v>158</v>
      </c>
      <c r="AM1" s="10" t="s">
        <v>159</v>
      </c>
      <c r="AN1" s="10" t="s">
        <v>21</v>
      </c>
      <c r="AO1" s="10" t="s">
        <v>22</v>
      </c>
      <c r="AP1" s="10" t="s">
        <v>23</v>
      </c>
      <c r="AQ1" s="10" t="s">
        <v>24</v>
      </c>
      <c r="AR1" s="10" t="s">
        <v>25</v>
      </c>
      <c r="AS1" s="10" t="s">
        <v>26</v>
      </c>
      <c r="AT1" s="10" t="s">
        <v>27</v>
      </c>
      <c r="AU1" s="10" t="s">
        <v>28</v>
      </c>
      <c r="AV1" s="10" t="s">
        <v>29</v>
      </c>
      <c r="AW1" s="10" t="s">
        <v>30</v>
      </c>
      <c r="AX1" s="10" t="s">
        <v>31</v>
      </c>
      <c r="AY1" s="10" t="s">
        <v>32</v>
      </c>
      <c r="AZ1" s="10" t="s">
        <v>160</v>
      </c>
      <c r="BA1" s="10" t="s">
        <v>33</v>
      </c>
      <c r="BB1" s="10" t="s">
        <v>34</v>
      </c>
    </row>
    <row r="2" spans="1:54" x14ac:dyDescent="0.25">
      <c r="A2" t="s">
        <v>164</v>
      </c>
      <c r="B2" s="5">
        <f>SUMIF('County Data'!$BD:$BD,'MSA-Invisible'!$A2,'County Data'!B:B)</f>
        <v>0</v>
      </c>
      <c r="C2" s="5">
        <f>SUMIF('County Data'!$BD:$BD,'MSA-Invisible'!$A2,'County Data'!C:C)</f>
        <v>0</v>
      </c>
      <c r="D2" s="5">
        <f>SUMIF('County Data'!$BD:$BD,'MSA-Invisible'!$A2,'County Data'!D:D)</f>
        <v>0</v>
      </c>
      <c r="E2" s="6" t="e">
        <f>B2/D2-1</f>
        <v>#DIV/0!</v>
      </c>
      <c r="F2" s="6" t="e">
        <f>C2/D2-1</f>
        <v>#DIV/0!</v>
      </c>
      <c r="G2" s="5">
        <f>SUMIF('County Data'!$BD:$BD,'MSA-Invisible'!$A2,'County Data'!G:G)</f>
        <v>0</v>
      </c>
      <c r="H2" s="6" t="e">
        <f>SUMPRODUCT(--('County Data'!$BD:$BD='MSA-Invisible'!$A2),'County Data'!$C:$C,'County Data'!H:H)/SUMIF('County Data'!$BD:$BD,'MSA-Invisible'!$A2,'County Data'!$C:$C)</f>
        <v>#DIV/0!</v>
      </c>
      <c r="I2" s="6" t="e">
        <f>SUMPRODUCT(--('County Data'!$BD:$BD='MSA-Invisible'!$A2),'County Data'!$C:$C,'County Data'!I:I)/SUMIF('County Data'!$BD:$BD,'MSA-Invisible'!$A2,'County Data'!$C:$C)</f>
        <v>#DIV/0!</v>
      </c>
      <c r="J2" s="6" t="e">
        <f>SUMPRODUCT(--('County Data'!$BD:$BD='MSA-Invisible'!$A2),'County Data'!$C:$C,'County Data'!J:J)/SUMIF('County Data'!$BD:$BD,'MSA-Invisible'!$A2,'County Data'!$C:$C)</f>
        <v>#DIV/0!</v>
      </c>
      <c r="K2" s="6" t="e">
        <f>SUMPRODUCT(--('County Data'!$BD:$BD='MSA-Invisible'!$A2),'County Data'!$C:$C,'County Data'!K:K)/SUMIF('County Data'!$BD:$BD,'MSA-Invisible'!$A2,'County Data'!$C:$C)</f>
        <v>#DIV/0!</v>
      </c>
      <c r="L2" s="6" t="e">
        <f>SUMPRODUCT(--('County Data'!$BD:$BD='MSA-Invisible'!$A2),'County Data'!$C:$C,'County Data'!L:L)/SUMIF('County Data'!$BD:$BD,'MSA-Invisible'!$A2,'County Data'!$C:$C)</f>
        <v>#DIV/0!</v>
      </c>
      <c r="M2" s="6" t="e">
        <f>SUMPRODUCT(--('County Data'!$BD:$BD='MSA-Invisible'!$A2),'County Data'!$C:$C,'County Data'!M:M)/SUMIF('County Data'!$BD:$BD,'MSA-Invisible'!$A2,'County Data'!$C:$C)</f>
        <v>#DIV/0!</v>
      </c>
      <c r="N2" s="6" t="e">
        <f>SUMPRODUCT(--('County Data'!$BD:$BD='MSA-Invisible'!$A2),'County Data'!$C:$C,'County Data'!N:N)/SUMIF('County Data'!$BD:$BD,'MSA-Invisible'!$A2,'County Data'!$C:$C)</f>
        <v>#DIV/0!</v>
      </c>
      <c r="O2" s="6" t="e">
        <f>SUMPRODUCT(--('County Data'!$BD:$BD='MSA-Invisible'!$A2),'County Data'!$C:$C,'County Data'!O:O)/SUMIF('County Data'!$BD:$BD,'MSA-Invisible'!$A2,'County Data'!$C:$C)</f>
        <v>#DIV/0!</v>
      </c>
      <c r="P2" s="6" t="e">
        <f>SUMPRODUCT(--('County Data'!$BD:$BD='MSA-Invisible'!$A2),'County Data'!$C:$C,'County Data'!P:P)/SUMIF('County Data'!$BD:$BD,'MSA-Invisible'!$A2,'County Data'!$C:$C)</f>
        <v>#DIV/0!</v>
      </c>
      <c r="Q2" s="6" t="e">
        <f>SUMPRODUCT(--('County Data'!$BD:$BD='MSA-Invisible'!$A2),'County Data'!$C:$C,'County Data'!Q:Q)/SUMIF('County Data'!$BD:$BD,'MSA-Invisible'!$A2,'County Data'!$C:$C)</f>
        <v>#DIV/0!</v>
      </c>
      <c r="R2" s="6" t="e">
        <f>SUMPRODUCT(--('County Data'!$BD:$BD='MSA-Invisible'!$A2),'County Data'!$C:$C,'County Data'!R:R)/SUMIF('County Data'!$BD:$BD,'MSA-Invisible'!$A2,'County Data'!$C:$C)</f>
        <v>#DIV/0!</v>
      </c>
      <c r="S2" s="6" t="e">
        <f>SUMPRODUCT(--('County Data'!$BD:$BD='MSA-Invisible'!$A2),'County Data'!$C:$C,'County Data'!S:S)/SUMIF('County Data'!$BD:$BD,'MSA-Invisible'!$A2,'County Data'!$C:$C)</f>
        <v>#DIV/0!</v>
      </c>
      <c r="T2" s="6" t="e">
        <f>SUMPRODUCT(--('County Data'!$BD:$BD='MSA-Invisible'!$A2),'County Data'!$C:$C,'County Data'!T:T)/SUMIF('County Data'!$BD:$BD,'MSA-Invisible'!$A2,'County Data'!$C:$C)</f>
        <v>#DIV/0!</v>
      </c>
      <c r="U2" s="6" t="e">
        <f>SUMPRODUCT(--('County Data'!$BD:$BD='MSA-Invisible'!$A2),'County Data'!$C:$C,'County Data'!U:U)/SUMIF('County Data'!$BD:$BD,'MSA-Invisible'!$A2,'County Data'!$C:$C)</f>
        <v>#DIV/0!</v>
      </c>
      <c r="V2" s="6" t="e">
        <f>SUMPRODUCT(--('County Data'!$BD:$BD='MSA-Invisible'!$A2),'County Data'!$C:$C,'County Data'!V:V)/SUMIF('County Data'!$BD:$BD,'MSA-Invisible'!$A2,'County Data'!$C:$C)</f>
        <v>#DIV/0!</v>
      </c>
      <c r="W2" s="6" t="e">
        <f>SUMPRODUCT(--('County Data'!$BD:$BD='MSA-Invisible'!$A2),'County Data'!$C:$C,'County Data'!W:W)/SUMIF('County Data'!$BD:$BD,'MSA-Invisible'!$A2,'County Data'!$C:$C)</f>
        <v>#DIV/0!</v>
      </c>
      <c r="X2" s="6" t="e">
        <f>SUMPRODUCT(--('County Data'!$BD:$BD='MSA-Invisible'!$A2),'County Data'!$C:$C,'County Data'!X:X)/SUMIF('County Data'!$BD:$BD,'MSA-Invisible'!$A2,'County Data'!$C:$C)</f>
        <v>#DIV/0!</v>
      </c>
      <c r="Y2" s="5">
        <f>SUMIF('County Data'!$BD:$BD,'MSA-Invisible'!$A2,'County Data'!Y:Y)</f>
        <v>0</v>
      </c>
      <c r="Z2" s="7" t="e">
        <f>SUMPRODUCT(--('County Data'!$BD:$BD='MSA-Invisible'!$A2),'County Data'!$C:$C,'County Data'!Z:Z)/SUMIF('County Data'!$BD:$BD,'MSA-Invisible'!$A2,'County Data'!$C:$C)</f>
        <v>#DIV/0!</v>
      </c>
      <c r="AA2" s="5">
        <f>SUMIF('County Data'!$BD:$BD,'MSA-Invisible'!$A2,'County Data'!AA:AA)</f>
        <v>0</v>
      </c>
      <c r="AB2" s="6" t="e">
        <f>SUMPRODUCT(--('County Data'!$BD:$BD='MSA-Invisible'!$A2),'County Data'!$C:$C,'County Data'!AB:AB)/SUMIF('County Data'!$BD:$BD,'MSA-Invisible'!$A2,'County Data'!$C:$C)</f>
        <v>#DIV/0!</v>
      </c>
      <c r="AC2" s="6" t="e">
        <f>SUMPRODUCT(--('County Data'!$BD:$BD='MSA-Invisible'!$A2),'County Data'!$C:$C,'County Data'!AC:AC)/SUMIF('County Data'!$BD:$BD,'MSA-Invisible'!$A2,'County Data'!$C:$C)</f>
        <v>#DIV/0!</v>
      </c>
      <c r="AD2" s="8" t="e">
        <f>SUMPRODUCT(--('County Data'!$BD:$BD='MSA-Invisible'!$A2),'County Data'!$C:$C,'County Data'!AD:AD)/SUMIF('County Data'!$BD:$BD,'MSA-Invisible'!$A2,'County Data'!$C:$C)</f>
        <v>#DIV/0!</v>
      </c>
      <c r="AE2" s="5">
        <f>SUMIF('County Data'!$BD:$BD,'MSA-Invisible'!$A2,'County Data'!AE:AE)</f>
        <v>0</v>
      </c>
      <c r="AF2" s="7" t="e">
        <f>SUMPRODUCT(--('County Data'!$BD:$BD='MSA-Invisible'!$A2),'County Data'!$C:$C,'County Data'!AF:AF)/SUMIF('County Data'!$BD:$BD,'MSA-Invisible'!$A2,'County Data'!$C:$C)</f>
        <v>#DIV/0!</v>
      </c>
      <c r="AG2" s="8" t="e">
        <f>SUMPRODUCT(--('County Data'!$BD:$BD='MSA-Invisible'!$A2),'County Data'!$C:$C,'County Data'!AG:AG)/SUMIF('County Data'!$BD:$BD,'MSA-Invisible'!$A2,'County Data'!$C:$C)</f>
        <v>#DIV/0!</v>
      </c>
      <c r="AH2" s="8" t="e">
        <f>SUMPRODUCT(--('County Data'!$BD:$BD='MSA-Invisible'!$A2),'County Data'!$C:$C,'County Data'!AH:AH)/SUMIF('County Data'!$BD:$BD,'MSA-Invisible'!$A2,'County Data'!$C:$C)</f>
        <v>#DIV/0!</v>
      </c>
      <c r="AI2" s="6" t="e">
        <f>SUMPRODUCT(--('County Data'!$BD:$BD='MSA-Invisible'!$A2),'County Data'!$C:$C,'County Data'!AI:AI)/SUMIF('County Data'!$BD:$BD,'MSA-Invisible'!$A2,'County Data'!$C:$C)</f>
        <v>#DIV/0!</v>
      </c>
      <c r="AJ2" s="5">
        <f>SUMIF('County Data'!$BD:$BD,'MSA-Invisible'!$A2,'County Data'!AJ:AJ)</f>
        <v>0</v>
      </c>
      <c r="AK2" s="5">
        <f>SUMIF('County Data'!$BD:$BD,'MSA-Invisible'!$A2,'County Data'!AK:AK)</f>
        <v>0</v>
      </c>
      <c r="AL2" s="6" t="e">
        <f>SUMPRODUCT(--('County Data'!$BD:$BD='MSA-Invisible'!$A2),'County Data'!$C:$C,'County Data'!AL:AL)/SUMIF('County Data'!$BD:$BD,'MSA-Invisible'!$A2,'County Data'!$C:$C)</f>
        <v>#DIV/0!</v>
      </c>
      <c r="AM2" s="5">
        <f>SUMIF('County Data'!$BD:$BD,'MSA-Invisible'!$A2,'County Data'!AM:AM)</f>
        <v>0</v>
      </c>
      <c r="AN2" s="5">
        <f>SUMIF('County Data'!$BD:$BD,'MSA-Invisible'!$A2,'County Data'!AN:AN)</f>
        <v>0</v>
      </c>
      <c r="AO2" s="6" t="e">
        <f>SUMPRODUCT(--('County Data'!$BD:$BD='MSA-Invisible'!$A2),'County Data'!$C:$C,'County Data'!AO:AO)/SUMIF('County Data'!$BD:$BD,'MSA-Invisible'!$A2,'County Data'!$C:$C)</f>
        <v>#DIV/0!</v>
      </c>
      <c r="AP2" s="6" t="e">
        <f>SUMPRODUCT(--('County Data'!$BD:$BD='MSA-Invisible'!$A2),'County Data'!$C:$C,'County Data'!AP:AP)/SUMIF('County Data'!$BD:$BD,'MSA-Invisible'!$A2,'County Data'!$C:$C)</f>
        <v>#DIV/0!</v>
      </c>
      <c r="AQ2" s="6" t="e">
        <f>SUMPRODUCT(--('County Data'!$BD:$BD='MSA-Invisible'!$A2),'County Data'!$C:$C,'County Data'!AQ:AQ)/SUMIF('County Data'!$BD:$BD,'MSA-Invisible'!$A2,'County Data'!$C:$C)</f>
        <v>#DIV/0!</v>
      </c>
      <c r="AR2" s="6" t="e">
        <f>SUMPRODUCT(--('County Data'!$BD:$BD='MSA-Invisible'!$A2),'County Data'!$C:$C,'County Data'!AR:AR)/SUMIF('County Data'!$BD:$BD,'MSA-Invisible'!$A2,'County Data'!$C:$C)</f>
        <v>#DIV/0!</v>
      </c>
      <c r="AS2" s="6" t="e">
        <f>SUMPRODUCT(--('County Data'!$BD:$BD='MSA-Invisible'!$A2),'County Data'!$C:$C,'County Data'!AS:AS)/SUMIF('County Data'!$BD:$BD,'MSA-Invisible'!$A2,'County Data'!$C:$C)</f>
        <v>#DIV/0!</v>
      </c>
      <c r="AT2" s="6" t="e">
        <f>SUMPRODUCT(--('County Data'!$BD:$BD='MSA-Invisible'!$A2),'County Data'!$C:$C,'County Data'!AT:AT)/SUMIF('County Data'!$BD:$BD,'MSA-Invisible'!$A2,'County Data'!$C:$C)</f>
        <v>#DIV/0!</v>
      </c>
      <c r="AU2" s="5">
        <f>SUMIF('County Data'!$BD:$BD,'MSA-Invisible'!$A2,'County Data'!AU:AU)</f>
        <v>0</v>
      </c>
      <c r="AV2" s="5">
        <f>SUMIF('County Data'!$BD:$BD,'MSA-Invisible'!$A2,'County Data'!AV:AV)</f>
        <v>0</v>
      </c>
      <c r="AW2" s="5">
        <f>SUMIF('County Data'!$BD:$BD,'MSA-Invisible'!$A2,'County Data'!AW:AW)</f>
        <v>0</v>
      </c>
      <c r="AX2" s="8" t="e">
        <f>SUMPRODUCT(--('County Data'!$BD:$BD='MSA-Invisible'!$A2),'County Data'!$C:$C,'County Data'!AX:AX)/SUMIF('County Data'!$BD:$BD,'MSA-Invisible'!$A2,'County Data'!$C:$C)</f>
        <v>#DIV/0!</v>
      </c>
      <c r="AY2" s="5">
        <f>SUMIF('County Data'!$BD:$BD,'MSA-Invisible'!$A2,'County Data'!AY:AY)</f>
        <v>0</v>
      </c>
      <c r="AZ2" s="9">
        <f>SUMIF('County Data'!$BD:$BD,'MSA-Invisible'!$A2,'County Data'!AZ:AZ)</f>
        <v>0</v>
      </c>
      <c r="BA2" s="7">
        <f>SUMIF('County Data'!$BD:$BD,'MSA-Invisible'!$A2,'County Data'!BA:BA)</f>
        <v>0</v>
      </c>
      <c r="BB2" s="7" t="e">
        <f>SUMPRODUCT(--('County Data'!$BD:$BD='MSA-Invisible'!$A2),'County Data'!$C:$C,'County Data'!BB:BB)/SUMIF('County Data'!$BD:$BD,'MSA-Invisible'!$A2,'County Data'!$C:$C)</f>
        <v>#DIV/0!</v>
      </c>
    </row>
    <row r="3" spans="1:54" x14ac:dyDescent="0.25">
      <c r="A3" t="s">
        <v>165</v>
      </c>
      <c r="B3" s="5">
        <f>SUMIF('County Data'!$BD:$BD,'MSA-Invisible'!$A3,'County Data'!B:B)</f>
        <v>0</v>
      </c>
      <c r="C3" s="5">
        <f>SUMIF('County Data'!$BD:$BD,'MSA-Invisible'!$A3,'County Data'!C:C)</f>
        <v>0</v>
      </c>
      <c r="D3" s="5">
        <f>SUMIF('County Data'!$BD:$BD,'MSA-Invisible'!$A3,'County Data'!D:D)</f>
        <v>0</v>
      </c>
      <c r="E3" s="6" t="e">
        <f t="shared" ref="E3" si="0">B3/D3-1</f>
        <v>#DIV/0!</v>
      </c>
      <c r="F3" s="6" t="e">
        <f t="shared" ref="F3" si="1">C3/D3-1</f>
        <v>#DIV/0!</v>
      </c>
      <c r="G3" s="5">
        <f>SUMIF('County Data'!$BD:$BD,'MSA-Invisible'!$A3,'County Data'!G:G)</f>
        <v>0</v>
      </c>
      <c r="H3" s="6" t="e">
        <f>SUMPRODUCT(--('County Data'!$BD:$BD='MSA-Invisible'!$A3),'County Data'!$C:$C,'County Data'!H:H)/SUMIF('County Data'!$BD:$BD,'MSA-Invisible'!$A3,'County Data'!$C:$C)</f>
        <v>#DIV/0!</v>
      </c>
      <c r="I3" s="6" t="e">
        <f>SUMPRODUCT(--('County Data'!$BD:$BD='MSA-Invisible'!$A3),'County Data'!$C:$C,'County Data'!I:I)/SUMIF('County Data'!$BD:$BD,'MSA-Invisible'!$A3,'County Data'!$C:$C)</f>
        <v>#DIV/0!</v>
      </c>
      <c r="J3" s="6" t="e">
        <f>SUMPRODUCT(--('County Data'!$BD:$BD='MSA-Invisible'!$A3),'County Data'!$C:$C,'County Data'!J:J)/SUMIF('County Data'!$BD:$BD,'MSA-Invisible'!$A3,'County Data'!$C:$C)</f>
        <v>#DIV/0!</v>
      </c>
      <c r="K3" s="6" t="e">
        <f>SUMPRODUCT(--('County Data'!$BD:$BD='MSA-Invisible'!$A3),'County Data'!$C:$C,'County Data'!K:K)/SUMIF('County Data'!$BD:$BD,'MSA-Invisible'!$A3,'County Data'!$C:$C)</f>
        <v>#DIV/0!</v>
      </c>
      <c r="L3" s="6" t="e">
        <f>SUMPRODUCT(--('County Data'!$BD:$BD='MSA-Invisible'!$A3),'County Data'!$C:$C,'County Data'!L:L)/SUMIF('County Data'!$BD:$BD,'MSA-Invisible'!$A3,'County Data'!$C:$C)</f>
        <v>#DIV/0!</v>
      </c>
      <c r="M3" s="6" t="e">
        <f>SUMPRODUCT(--('County Data'!$BD:$BD='MSA-Invisible'!$A3),'County Data'!$C:$C,'County Data'!M:M)/SUMIF('County Data'!$BD:$BD,'MSA-Invisible'!$A3,'County Data'!$C:$C)</f>
        <v>#DIV/0!</v>
      </c>
      <c r="N3" s="6" t="e">
        <f>SUMPRODUCT(--('County Data'!$BD:$BD='MSA-Invisible'!$A3),'County Data'!$C:$C,'County Data'!N:N)/SUMIF('County Data'!$BD:$BD,'MSA-Invisible'!$A3,'County Data'!$C:$C)</f>
        <v>#DIV/0!</v>
      </c>
      <c r="O3" s="6" t="e">
        <f>SUMPRODUCT(--('County Data'!$BD:$BD='MSA-Invisible'!$A3),'County Data'!$C:$C,'County Data'!O:O)/SUMIF('County Data'!$BD:$BD,'MSA-Invisible'!$A3,'County Data'!$C:$C)</f>
        <v>#DIV/0!</v>
      </c>
      <c r="P3" s="6" t="e">
        <f>SUMPRODUCT(--('County Data'!$BD:$BD='MSA-Invisible'!$A3),'County Data'!$C:$C,'County Data'!P:P)/SUMIF('County Data'!$BD:$BD,'MSA-Invisible'!$A3,'County Data'!$C:$C)</f>
        <v>#DIV/0!</v>
      </c>
      <c r="Q3" s="6" t="e">
        <f>SUMPRODUCT(--('County Data'!$BD:$BD='MSA-Invisible'!$A3),'County Data'!$C:$C,'County Data'!Q:Q)/SUMIF('County Data'!$BD:$BD,'MSA-Invisible'!$A3,'County Data'!$C:$C)</f>
        <v>#DIV/0!</v>
      </c>
      <c r="R3" s="6" t="e">
        <f>SUMPRODUCT(--('County Data'!$BD:$BD='MSA-Invisible'!$A3),'County Data'!$C:$C,'County Data'!R:R)/SUMIF('County Data'!$BD:$BD,'MSA-Invisible'!$A3,'County Data'!$C:$C)</f>
        <v>#DIV/0!</v>
      </c>
      <c r="S3" s="6" t="e">
        <f>SUMPRODUCT(--('County Data'!$BD:$BD='MSA-Invisible'!$A3),'County Data'!$C:$C,'County Data'!S:S)/SUMIF('County Data'!$BD:$BD,'MSA-Invisible'!$A3,'County Data'!$C:$C)</f>
        <v>#DIV/0!</v>
      </c>
      <c r="T3" s="6" t="e">
        <f>SUMPRODUCT(--('County Data'!$BD:$BD='MSA-Invisible'!$A3),'County Data'!$C:$C,'County Data'!T:T)/SUMIF('County Data'!$BD:$BD,'MSA-Invisible'!$A3,'County Data'!$C:$C)</f>
        <v>#DIV/0!</v>
      </c>
      <c r="U3" s="6" t="e">
        <f>SUMPRODUCT(--('County Data'!$BD:$BD='MSA-Invisible'!$A3),'County Data'!$C:$C,'County Data'!U:U)/SUMIF('County Data'!$BD:$BD,'MSA-Invisible'!$A3,'County Data'!$C:$C)</f>
        <v>#DIV/0!</v>
      </c>
      <c r="V3" s="6" t="e">
        <f>SUMPRODUCT(--('County Data'!$BD:$BD='MSA-Invisible'!$A3),'County Data'!$C:$C,'County Data'!V:V)/SUMIF('County Data'!$BD:$BD,'MSA-Invisible'!$A3,'County Data'!$C:$C)</f>
        <v>#DIV/0!</v>
      </c>
      <c r="W3" s="6" t="e">
        <f>SUMPRODUCT(--('County Data'!$BD:$BD='MSA-Invisible'!$A3),'County Data'!$C:$C,'County Data'!W:W)/SUMIF('County Data'!$BD:$BD,'MSA-Invisible'!$A3,'County Data'!$C:$C)</f>
        <v>#DIV/0!</v>
      </c>
      <c r="X3" s="6" t="e">
        <f>SUMPRODUCT(--('County Data'!$BD:$BD='MSA-Invisible'!$A3),'County Data'!$C:$C,'County Data'!X:X)/SUMIF('County Data'!$BD:$BD,'MSA-Invisible'!$A3,'County Data'!$C:$C)</f>
        <v>#DIV/0!</v>
      </c>
      <c r="Y3" s="5">
        <f>SUMIF('County Data'!$BD:$BD,'MSA-Invisible'!$A3,'County Data'!Y:Y)</f>
        <v>0</v>
      </c>
      <c r="Z3" s="7" t="e">
        <f>SUMPRODUCT(--('County Data'!$BD:$BD='MSA-Invisible'!$A3),'County Data'!$C:$C,'County Data'!Z:Z)/SUMIF('County Data'!$BD:$BD,'MSA-Invisible'!$A3,'County Data'!$C:$C)</f>
        <v>#DIV/0!</v>
      </c>
      <c r="AA3" s="5">
        <f>SUMIF('County Data'!$BD:$BD,'MSA-Invisible'!$A3,'County Data'!AA:AA)</f>
        <v>0</v>
      </c>
      <c r="AB3" s="6" t="e">
        <f>SUMPRODUCT(--('County Data'!$BD:$BD='MSA-Invisible'!$A3),'County Data'!$C:$C,'County Data'!AB:AB)/SUMIF('County Data'!$BD:$BD,'MSA-Invisible'!$A3,'County Data'!$C:$C)</f>
        <v>#DIV/0!</v>
      </c>
      <c r="AC3" s="6" t="e">
        <f>SUMPRODUCT(--('County Data'!$BD:$BD='MSA-Invisible'!$A3),'County Data'!$C:$C,'County Data'!AC:AC)/SUMIF('County Data'!$BD:$BD,'MSA-Invisible'!$A3,'County Data'!$C:$C)</f>
        <v>#DIV/0!</v>
      </c>
      <c r="AD3" s="8" t="e">
        <f>SUMPRODUCT(--('County Data'!$BD:$BD='MSA-Invisible'!$A3),'County Data'!$C:$C,'County Data'!AD:AD)/SUMIF('County Data'!$BD:$BD,'MSA-Invisible'!$A3,'County Data'!$C:$C)</f>
        <v>#DIV/0!</v>
      </c>
      <c r="AE3" s="5">
        <f>SUMIF('County Data'!$BD:$BD,'MSA-Invisible'!$A3,'County Data'!AE:AE)</f>
        <v>0</v>
      </c>
      <c r="AF3" s="7" t="e">
        <f>SUMPRODUCT(--('County Data'!$BD:$BD='MSA-Invisible'!$A3),'County Data'!$C:$C,'County Data'!AF:AF)/SUMIF('County Data'!$BD:$BD,'MSA-Invisible'!$A3,'County Data'!$C:$C)</f>
        <v>#DIV/0!</v>
      </c>
      <c r="AG3" s="8" t="e">
        <f>SUMPRODUCT(--('County Data'!$BD:$BD='MSA-Invisible'!$A3),'County Data'!$C:$C,'County Data'!AG:AG)/SUMIF('County Data'!$BD:$BD,'MSA-Invisible'!$A3,'County Data'!$C:$C)</f>
        <v>#DIV/0!</v>
      </c>
      <c r="AH3" s="8" t="e">
        <f>SUMPRODUCT(--('County Data'!$BD:$BD='MSA-Invisible'!$A3),'County Data'!$C:$C,'County Data'!AH:AH)/SUMIF('County Data'!$BD:$BD,'MSA-Invisible'!$A3,'County Data'!$C:$C)</f>
        <v>#DIV/0!</v>
      </c>
      <c r="AI3" s="6" t="e">
        <f>SUMPRODUCT(--('County Data'!$BD:$BD='MSA-Invisible'!$A3),'County Data'!$C:$C,'County Data'!AI:AI)/SUMIF('County Data'!$BD:$BD,'MSA-Invisible'!$A3,'County Data'!$C:$C)</f>
        <v>#DIV/0!</v>
      </c>
      <c r="AJ3" s="5">
        <f>SUMIF('County Data'!$BD:$BD,'MSA-Invisible'!$A3,'County Data'!AJ:AJ)</f>
        <v>0</v>
      </c>
      <c r="AK3" s="5">
        <f>SUMIF('County Data'!$BD:$BD,'MSA-Invisible'!$A3,'County Data'!AK:AK)</f>
        <v>0</v>
      </c>
      <c r="AL3" s="6" t="e">
        <f>SUMPRODUCT(--('County Data'!$BD:$BD='MSA-Invisible'!$A3),'County Data'!$C:$C,'County Data'!AL:AL)/SUMIF('County Data'!$BD:$BD,'MSA-Invisible'!$A3,'County Data'!$C:$C)</f>
        <v>#DIV/0!</v>
      </c>
      <c r="AM3" s="5">
        <f>SUMIF('County Data'!$BD:$BD,'MSA-Invisible'!$A3,'County Data'!AM:AM)</f>
        <v>0</v>
      </c>
      <c r="AN3" s="5">
        <f>SUMIF('County Data'!$BD:$BD,'MSA-Invisible'!$A3,'County Data'!AN:AN)</f>
        <v>0</v>
      </c>
      <c r="AO3" s="6" t="e">
        <f>SUMPRODUCT(--('County Data'!$BD:$BD='MSA-Invisible'!$A3),'County Data'!$C:$C,'County Data'!AO:AO)/SUMIF('County Data'!$BD:$BD,'MSA-Invisible'!$A3,'County Data'!$C:$C)</f>
        <v>#DIV/0!</v>
      </c>
      <c r="AP3" s="6" t="e">
        <f>SUMPRODUCT(--('County Data'!$BD:$BD='MSA-Invisible'!$A3),'County Data'!$C:$C,'County Data'!AP:AP)/SUMIF('County Data'!$BD:$BD,'MSA-Invisible'!$A3,'County Data'!$C:$C)</f>
        <v>#DIV/0!</v>
      </c>
      <c r="AQ3" s="6" t="e">
        <f>SUMPRODUCT(--('County Data'!$BD:$BD='MSA-Invisible'!$A3),'County Data'!$C:$C,'County Data'!AQ:AQ)/SUMIF('County Data'!$BD:$BD,'MSA-Invisible'!$A3,'County Data'!$C:$C)</f>
        <v>#DIV/0!</v>
      </c>
      <c r="AR3" s="6" t="e">
        <f>SUMPRODUCT(--('County Data'!$BD:$BD='MSA-Invisible'!$A3),'County Data'!$C:$C,'County Data'!AR:AR)/SUMIF('County Data'!$BD:$BD,'MSA-Invisible'!$A3,'County Data'!$C:$C)</f>
        <v>#DIV/0!</v>
      </c>
      <c r="AS3" s="6" t="e">
        <f>SUMPRODUCT(--('County Data'!$BD:$BD='MSA-Invisible'!$A3),'County Data'!$C:$C,'County Data'!AS:AS)/SUMIF('County Data'!$BD:$BD,'MSA-Invisible'!$A3,'County Data'!$C:$C)</f>
        <v>#DIV/0!</v>
      </c>
      <c r="AT3" s="6" t="e">
        <f>SUMPRODUCT(--('County Data'!$BD:$BD='MSA-Invisible'!$A3),'County Data'!$C:$C,'County Data'!AT:AT)/SUMIF('County Data'!$BD:$BD,'MSA-Invisible'!$A3,'County Data'!$C:$C)</f>
        <v>#DIV/0!</v>
      </c>
      <c r="AU3" s="5">
        <f>SUMIF('County Data'!$BD:$BD,'MSA-Invisible'!$A3,'County Data'!AU:AU)</f>
        <v>0</v>
      </c>
      <c r="AV3" s="5">
        <f>SUMIF('County Data'!$BD:$BD,'MSA-Invisible'!$A3,'County Data'!AV:AV)</f>
        <v>0</v>
      </c>
      <c r="AW3" s="5">
        <f>SUMIF('County Data'!$BD:$BD,'MSA-Invisible'!$A3,'County Data'!AW:AW)</f>
        <v>0</v>
      </c>
      <c r="AX3" s="8" t="e">
        <f>SUMPRODUCT(--('County Data'!$BD:$BD='MSA-Invisible'!$A3),'County Data'!$C:$C,'County Data'!AX:AX)/SUMIF('County Data'!$BD:$BD,'MSA-Invisible'!$A3,'County Data'!$C:$C)</f>
        <v>#DIV/0!</v>
      </c>
      <c r="AY3" s="5">
        <f>SUMIF('County Data'!$BD:$BD,'MSA-Invisible'!$A3,'County Data'!AY:AY)</f>
        <v>0</v>
      </c>
      <c r="AZ3" s="9">
        <f>SUMIF('County Data'!$BD:$BD,'MSA-Invisible'!$A3,'County Data'!AZ:AZ)</f>
        <v>0</v>
      </c>
      <c r="BA3" s="7">
        <f>SUMIF('County Data'!$BD:$BD,'MSA-Invisible'!$A3,'County Data'!BA:BA)</f>
        <v>0</v>
      </c>
      <c r="BB3" s="7" t="e">
        <f>SUMPRODUCT(--('County Data'!$BD:$BD='MSA-Invisible'!$A3),'County Data'!$C:$C,'County Data'!BB:BB)/SUMIF('County Data'!$BD:$BD,'MSA-Invisible'!$A3,'County Data'!$C:$C)</f>
        <v>#DIV/0!</v>
      </c>
    </row>
    <row r="4" spans="1:54" x14ac:dyDescent="0.25">
      <c r="A4" t="s">
        <v>166</v>
      </c>
      <c r="B4" s="5">
        <f>SUMIF('County Data'!$BD:$BD,'MSA-Invisible'!$A4,'County Data'!B:B)</f>
        <v>0</v>
      </c>
      <c r="C4" s="5">
        <f>SUMIF('County Data'!$BD:$BD,'MSA-Invisible'!$A4,'County Data'!C:C)</f>
        <v>0</v>
      </c>
      <c r="D4" s="5">
        <f>SUMIF('County Data'!$BD:$BD,'MSA-Invisible'!$A4,'County Data'!D:D)</f>
        <v>0</v>
      </c>
      <c r="E4" s="6" t="e">
        <f t="shared" ref="E4:E11" si="2">B4/D4-1</f>
        <v>#DIV/0!</v>
      </c>
      <c r="F4" s="6" t="e">
        <f t="shared" ref="F4:F11" si="3">C4/D4-1</f>
        <v>#DIV/0!</v>
      </c>
      <c r="G4" s="5">
        <f>SUMIF('County Data'!$BD:$BD,'MSA-Invisible'!$A4,'County Data'!G:G)</f>
        <v>0</v>
      </c>
      <c r="H4" s="6" t="e">
        <f>SUMPRODUCT(--('County Data'!$BD:$BD='MSA-Invisible'!$A4),'County Data'!$C:$C,'County Data'!H:H)/SUMIF('County Data'!$BD:$BD,'MSA-Invisible'!$A4,'County Data'!$C:$C)</f>
        <v>#DIV/0!</v>
      </c>
      <c r="I4" s="6" t="e">
        <f>SUMPRODUCT(--('County Data'!$BD:$BD='MSA-Invisible'!$A4),'County Data'!$C:$C,'County Data'!I:I)/SUMIF('County Data'!$BD:$BD,'MSA-Invisible'!$A4,'County Data'!$C:$C)</f>
        <v>#DIV/0!</v>
      </c>
      <c r="J4" s="6" t="e">
        <f>SUMPRODUCT(--('County Data'!$BD:$BD='MSA-Invisible'!$A4),'County Data'!$C:$C,'County Data'!J:J)/SUMIF('County Data'!$BD:$BD,'MSA-Invisible'!$A4,'County Data'!$C:$C)</f>
        <v>#DIV/0!</v>
      </c>
      <c r="K4" s="6" t="e">
        <f>SUMPRODUCT(--('County Data'!$BD:$BD='MSA-Invisible'!$A4),'County Data'!$C:$C,'County Data'!K:K)/SUMIF('County Data'!$BD:$BD,'MSA-Invisible'!$A4,'County Data'!$C:$C)</f>
        <v>#DIV/0!</v>
      </c>
      <c r="L4" s="6" t="e">
        <f>SUMPRODUCT(--('County Data'!$BD:$BD='MSA-Invisible'!$A4),'County Data'!$C:$C,'County Data'!L:L)/SUMIF('County Data'!$BD:$BD,'MSA-Invisible'!$A4,'County Data'!$C:$C)</f>
        <v>#DIV/0!</v>
      </c>
      <c r="M4" s="6" t="e">
        <f>SUMPRODUCT(--('County Data'!$BD:$BD='MSA-Invisible'!$A4),'County Data'!$C:$C,'County Data'!M:M)/SUMIF('County Data'!$BD:$BD,'MSA-Invisible'!$A4,'County Data'!$C:$C)</f>
        <v>#DIV/0!</v>
      </c>
      <c r="N4" s="6" t="e">
        <f>SUMPRODUCT(--('County Data'!$BD:$BD='MSA-Invisible'!$A4),'County Data'!$C:$C,'County Data'!N:N)/SUMIF('County Data'!$BD:$BD,'MSA-Invisible'!$A4,'County Data'!$C:$C)</f>
        <v>#DIV/0!</v>
      </c>
      <c r="O4" s="6" t="e">
        <f>SUMPRODUCT(--('County Data'!$BD:$BD='MSA-Invisible'!$A4),'County Data'!$C:$C,'County Data'!O:O)/SUMIF('County Data'!$BD:$BD,'MSA-Invisible'!$A4,'County Data'!$C:$C)</f>
        <v>#DIV/0!</v>
      </c>
      <c r="P4" s="6" t="e">
        <f>SUMPRODUCT(--('County Data'!$BD:$BD='MSA-Invisible'!$A4),'County Data'!$C:$C,'County Data'!P:P)/SUMIF('County Data'!$BD:$BD,'MSA-Invisible'!$A4,'County Data'!$C:$C)</f>
        <v>#DIV/0!</v>
      </c>
      <c r="Q4" s="6" t="e">
        <f>SUMPRODUCT(--('County Data'!$BD:$BD='MSA-Invisible'!$A4),'County Data'!$C:$C,'County Data'!Q:Q)/SUMIF('County Data'!$BD:$BD,'MSA-Invisible'!$A4,'County Data'!$C:$C)</f>
        <v>#DIV/0!</v>
      </c>
      <c r="R4" s="6" t="e">
        <f>SUMPRODUCT(--('County Data'!$BD:$BD='MSA-Invisible'!$A4),'County Data'!$C:$C,'County Data'!R:R)/SUMIF('County Data'!$BD:$BD,'MSA-Invisible'!$A4,'County Data'!$C:$C)</f>
        <v>#DIV/0!</v>
      </c>
      <c r="S4" s="6" t="e">
        <f>SUMPRODUCT(--('County Data'!$BD:$BD='MSA-Invisible'!$A4),'County Data'!$C:$C,'County Data'!S:S)/SUMIF('County Data'!$BD:$BD,'MSA-Invisible'!$A4,'County Data'!$C:$C)</f>
        <v>#DIV/0!</v>
      </c>
      <c r="T4" s="6" t="e">
        <f>SUMPRODUCT(--('County Data'!$BD:$BD='MSA-Invisible'!$A4),'County Data'!$C:$C,'County Data'!T:T)/SUMIF('County Data'!$BD:$BD,'MSA-Invisible'!$A4,'County Data'!$C:$C)</f>
        <v>#DIV/0!</v>
      </c>
      <c r="U4" s="6" t="e">
        <f>SUMPRODUCT(--('County Data'!$BD:$BD='MSA-Invisible'!$A4),'County Data'!$C:$C,'County Data'!U:U)/SUMIF('County Data'!$BD:$BD,'MSA-Invisible'!$A4,'County Data'!$C:$C)</f>
        <v>#DIV/0!</v>
      </c>
      <c r="V4" s="6" t="e">
        <f>SUMPRODUCT(--('County Data'!$BD:$BD='MSA-Invisible'!$A4),'County Data'!$C:$C,'County Data'!V:V)/SUMIF('County Data'!$BD:$BD,'MSA-Invisible'!$A4,'County Data'!$C:$C)</f>
        <v>#DIV/0!</v>
      </c>
      <c r="W4" s="6" t="e">
        <f>SUMPRODUCT(--('County Data'!$BD:$BD='MSA-Invisible'!$A4),'County Data'!$C:$C,'County Data'!W:W)/SUMIF('County Data'!$BD:$BD,'MSA-Invisible'!$A4,'County Data'!$C:$C)</f>
        <v>#DIV/0!</v>
      </c>
      <c r="X4" s="6" t="e">
        <f>SUMPRODUCT(--('County Data'!$BD:$BD='MSA-Invisible'!$A4),'County Data'!$C:$C,'County Data'!X:X)/SUMIF('County Data'!$BD:$BD,'MSA-Invisible'!$A4,'County Data'!$C:$C)</f>
        <v>#DIV/0!</v>
      </c>
      <c r="Y4" s="5">
        <f>SUMIF('County Data'!$BD:$BD,'MSA-Invisible'!$A4,'County Data'!Y:Y)</f>
        <v>0</v>
      </c>
      <c r="Z4" s="7" t="e">
        <f>SUMPRODUCT(--('County Data'!$BD:$BD='MSA-Invisible'!$A4),'County Data'!$C:$C,'County Data'!Z:Z)/SUMIF('County Data'!$BD:$BD,'MSA-Invisible'!$A4,'County Data'!$C:$C)</f>
        <v>#DIV/0!</v>
      </c>
      <c r="AA4" s="5">
        <f>SUMIF('County Data'!$BD:$BD,'MSA-Invisible'!$A4,'County Data'!AA:AA)</f>
        <v>0</v>
      </c>
      <c r="AB4" s="6" t="e">
        <f>SUMPRODUCT(--('County Data'!$BD:$BD='MSA-Invisible'!$A4),'County Data'!$C:$C,'County Data'!AB:AB)/SUMIF('County Data'!$BD:$BD,'MSA-Invisible'!$A4,'County Data'!$C:$C)</f>
        <v>#DIV/0!</v>
      </c>
      <c r="AC4" s="6" t="e">
        <f>SUMPRODUCT(--('County Data'!$BD:$BD='MSA-Invisible'!$A4),'County Data'!$C:$C,'County Data'!AC:AC)/SUMIF('County Data'!$BD:$BD,'MSA-Invisible'!$A4,'County Data'!$C:$C)</f>
        <v>#DIV/0!</v>
      </c>
      <c r="AD4" s="8" t="e">
        <f>SUMPRODUCT(--('County Data'!$BD:$BD='MSA-Invisible'!$A4),'County Data'!$C:$C,'County Data'!AD:AD)/SUMIF('County Data'!$BD:$BD,'MSA-Invisible'!$A4,'County Data'!$C:$C)</f>
        <v>#DIV/0!</v>
      </c>
      <c r="AE4" s="5">
        <f>SUMIF('County Data'!$BD:$BD,'MSA-Invisible'!$A4,'County Data'!AE:AE)</f>
        <v>0</v>
      </c>
      <c r="AF4" s="7" t="e">
        <f>SUMPRODUCT(--('County Data'!$BD:$BD='MSA-Invisible'!$A4),'County Data'!$C:$C,'County Data'!AF:AF)/SUMIF('County Data'!$BD:$BD,'MSA-Invisible'!$A4,'County Data'!$C:$C)</f>
        <v>#DIV/0!</v>
      </c>
      <c r="AG4" s="8" t="e">
        <f>SUMPRODUCT(--('County Data'!$BD:$BD='MSA-Invisible'!$A4),'County Data'!$C:$C,'County Data'!AG:AG)/SUMIF('County Data'!$BD:$BD,'MSA-Invisible'!$A4,'County Data'!$C:$C)</f>
        <v>#DIV/0!</v>
      </c>
      <c r="AH4" s="8" t="e">
        <f>SUMPRODUCT(--('County Data'!$BD:$BD='MSA-Invisible'!$A4),'County Data'!$C:$C,'County Data'!AH:AH)/SUMIF('County Data'!$BD:$BD,'MSA-Invisible'!$A4,'County Data'!$C:$C)</f>
        <v>#DIV/0!</v>
      </c>
      <c r="AI4" s="6" t="e">
        <f>SUMPRODUCT(--('County Data'!$BD:$BD='MSA-Invisible'!$A4),'County Data'!$C:$C,'County Data'!AI:AI)/SUMIF('County Data'!$BD:$BD,'MSA-Invisible'!$A4,'County Data'!$C:$C)</f>
        <v>#DIV/0!</v>
      </c>
      <c r="AJ4" s="5">
        <f>SUMIF('County Data'!$BD:$BD,'MSA-Invisible'!$A4,'County Data'!AJ:AJ)</f>
        <v>0</v>
      </c>
      <c r="AK4" s="5">
        <f>SUMIF('County Data'!$BD:$BD,'MSA-Invisible'!$A4,'County Data'!AK:AK)</f>
        <v>0</v>
      </c>
      <c r="AL4" s="6" t="e">
        <f>SUMPRODUCT(--('County Data'!$BD:$BD='MSA-Invisible'!$A4),'County Data'!$C:$C,'County Data'!AL:AL)/SUMIF('County Data'!$BD:$BD,'MSA-Invisible'!$A4,'County Data'!$C:$C)</f>
        <v>#DIV/0!</v>
      </c>
      <c r="AM4" s="5">
        <f>SUMIF('County Data'!$BD:$BD,'MSA-Invisible'!$A4,'County Data'!AM:AM)</f>
        <v>0</v>
      </c>
      <c r="AN4" s="5">
        <f>SUMIF('County Data'!$BD:$BD,'MSA-Invisible'!$A4,'County Data'!AN:AN)</f>
        <v>0</v>
      </c>
      <c r="AO4" s="6" t="e">
        <f>SUMPRODUCT(--('County Data'!$BD:$BD='MSA-Invisible'!$A4),'County Data'!$C:$C,'County Data'!AO:AO)/SUMIF('County Data'!$BD:$BD,'MSA-Invisible'!$A4,'County Data'!$C:$C)</f>
        <v>#DIV/0!</v>
      </c>
      <c r="AP4" s="6" t="e">
        <f>SUMPRODUCT(--('County Data'!$BD:$BD='MSA-Invisible'!$A4),'County Data'!$C:$C,'County Data'!AP:AP)/SUMIF('County Data'!$BD:$BD,'MSA-Invisible'!$A4,'County Data'!$C:$C)</f>
        <v>#DIV/0!</v>
      </c>
      <c r="AQ4" s="6" t="e">
        <f>SUMPRODUCT(--('County Data'!$BD:$BD='MSA-Invisible'!$A4),'County Data'!$C:$C,'County Data'!AQ:AQ)/SUMIF('County Data'!$BD:$BD,'MSA-Invisible'!$A4,'County Data'!$C:$C)</f>
        <v>#DIV/0!</v>
      </c>
      <c r="AR4" s="6" t="e">
        <f>SUMPRODUCT(--('County Data'!$BD:$BD='MSA-Invisible'!$A4),'County Data'!$C:$C,'County Data'!AR:AR)/SUMIF('County Data'!$BD:$BD,'MSA-Invisible'!$A4,'County Data'!$C:$C)</f>
        <v>#DIV/0!</v>
      </c>
      <c r="AS4" s="6" t="e">
        <f>SUMPRODUCT(--('County Data'!$BD:$BD='MSA-Invisible'!$A4),'County Data'!$C:$C,'County Data'!AS:AS)/SUMIF('County Data'!$BD:$BD,'MSA-Invisible'!$A4,'County Data'!$C:$C)</f>
        <v>#DIV/0!</v>
      </c>
      <c r="AT4" s="6" t="e">
        <f>SUMPRODUCT(--('County Data'!$BD:$BD='MSA-Invisible'!$A4),'County Data'!$C:$C,'County Data'!AT:AT)/SUMIF('County Data'!$BD:$BD,'MSA-Invisible'!$A4,'County Data'!$C:$C)</f>
        <v>#DIV/0!</v>
      </c>
      <c r="AU4" s="5">
        <f>SUMIF('County Data'!$BD:$BD,'MSA-Invisible'!$A4,'County Data'!AU:AU)</f>
        <v>0</v>
      </c>
      <c r="AV4" s="5">
        <f>SUMIF('County Data'!$BD:$BD,'MSA-Invisible'!$A4,'County Data'!AV:AV)</f>
        <v>0</v>
      </c>
      <c r="AW4" s="5">
        <f>SUMIF('County Data'!$BD:$BD,'MSA-Invisible'!$A4,'County Data'!AW:AW)</f>
        <v>0</v>
      </c>
      <c r="AX4" s="8" t="e">
        <f>SUMPRODUCT(--('County Data'!$BD:$BD='MSA-Invisible'!$A4),'County Data'!$C:$C,'County Data'!AX:AX)/SUMIF('County Data'!$BD:$BD,'MSA-Invisible'!$A4,'County Data'!$C:$C)</f>
        <v>#DIV/0!</v>
      </c>
      <c r="AY4" s="5">
        <f>SUMIF('County Data'!$BD:$BD,'MSA-Invisible'!$A4,'County Data'!AY:AY)</f>
        <v>0</v>
      </c>
      <c r="AZ4" s="9">
        <f>SUMIF('County Data'!$BD:$BD,'MSA-Invisible'!$A4,'County Data'!AZ:AZ)</f>
        <v>0</v>
      </c>
      <c r="BA4" s="7">
        <f>SUMIF('County Data'!$BD:$BD,'MSA-Invisible'!$A4,'County Data'!BA:BA)</f>
        <v>0</v>
      </c>
      <c r="BB4" s="7" t="e">
        <f>SUMPRODUCT(--('County Data'!$BD:$BD='MSA-Invisible'!$A4),'County Data'!$C:$C,'County Data'!BB:BB)/SUMIF('County Data'!$BD:$BD,'MSA-Invisible'!$A4,'County Data'!$C:$C)</f>
        <v>#DIV/0!</v>
      </c>
    </row>
    <row r="5" spans="1:54" x14ac:dyDescent="0.25">
      <c r="A5" t="s">
        <v>167</v>
      </c>
      <c r="B5" s="11">
        <f>SUMIF('County Data'!$BD:$BD,'MSA-Invisible'!$A5,'County Data'!B:B)</f>
        <v>0</v>
      </c>
      <c r="C5" s="11">
        <f>SUMIF('County Data'!$BD:$BD,'MSA-Invisible'!$A5,'County Data'!C:C)</f>
        <v>0</v>
      </c>
      <c r="D5" s="11">
        <f>SUMIF('County Data'!$BD:$BD,'MSA-Invisible'!$A5,'County Data'!D:D)</f>
        <v>0</v>
      </c>
      <c r="E5" s="12" t="e">
        <f t="shared" si="2"/>
        <v>#DIV/0!</v>
      </c>
      <c r="F5" s="12" t="e">
        <f t="shared" si="3"/>
        <v>#DIV/0!</v>
      </c>
      <c r="G5" s="11">
        <f>SUMIF('County Data'!$BD:$BD,'MSA-Invisible'!$A5,'County Data'!G:G)</f>
        <v>0</v>
      </c>
      <c r="H5" s="12" t="e">
        <f>SUMPRODUCT(--('County Data'!$BD:$BD='MSA-Invisible'!$A5),'County Data'!$C:$C,'County Data'!H:H)/SUMIF('County Data'!$BD:$BD,'MSA-Invisible'!$A5,'County Data'!$C:$C)</f>
        <v>#DIV/0!</v>
      </c>
      <c r="I5" s="12" t="e">
        <f>SUMPRODUCT(--('County Data'!$BD:$BD='MSA-Invisible'!$A5),'County Data'!$C:$C,'County Data'!I:I)/SUMIF('County Data'!$BD:$BD,'MSA-Invisible'!$A5,'County Data'!$C:$C)</f>
        <v>#DIV/0!</v>
      </c>
      <c r="J5" s="12" t="e">
        <f>SUMPRODUCT(--('County Data'!$BD:$BD='MSA-Invisible'!$A5),'County Data'!$C:$C,'County Data'!J:J)/SUMIF('County Data'!$BD:$BD,'MSA-Invisible'!$A5,'County Data'!$C:$C)</f>
        <v>#DIV/0!</v>
      </c>
      <c r="K5" s="12" t="e">
        <f>SUMPRODUCT(--('County Data'!$BD:$BD='MSA-Invisible'!$A5),'County Data'!$C:$C,'County Data'!K:K)/SUMIF('County Data'!$BD:$BD,'MSA-Invisible'!$A5,'County Data'!$C:$C)</f>
        <v>#DIV/0!</v>
      </c>
      <c r="L5" s="12" t="e">
        <f>SUMPRODUCT(--('County Data'!$BD:$BD='MSA-Invisible'!$A5),'County Data'!$C:$C,'County Data'!L:L)/SUMIF('County Data'!$BD:$BD,'MSA-Invisible'!$A5,'County Data'!$C:$C)</f>
        <v>#DIV/0!</v>
      </c>
      <c r="M5" s="12" t="e">
        <f>SUMPRODUCT(--('County Data'!$BD:$BD='MSA-Invisible'!$A5),'County Data'!$C:$C,'County Data'!M:M)/SUMIF('County Data'!$BD:$BD,'MSA-Invisible'!$A5,'County Data'!$C:$C)</f>
        <v>#DIV/0!</v>
      </c>
      <c r="N5" s="12" t="e">
        <f>SUMPRODUCT(--('County Data'!$BD:$BD='MSA-Invisible'!$A5),'County Data'!$C:$C,'County Data'!N:N)/SUMIF('County Data'!$BD:$BD,'MSA-Invisible'!$A5,'County Data'!$C:$C)</f>
        <v>#DIV/0!</v>
      </c>
      <c r="O5" s="12" t="e">
        <f>SUMPRODUCT(--('County Data'!$BD:$BD='MSA-Invisible'!$A5),'County Data'!$C:$C,'County Data'!O:O)/SUMIF('County Data'!$BD:$BD,'MSA-Invisible'!$A5,'County Data'!$C:$C)</f>
        <v>#DIV/0!</v>
      </c>
      <c r="P5" s="12" t="e">
        <f>SUMPRODUCT(--('County Data'!$BD:$BD='MSA-Invisible'!$A5),'County Data'!$C:$C,'County Data'!P:P)/SUMIF('County Data'!$BD:$BD,'MSA-Invisible'!$A5,'County Data'!$C:$C)</f>
        <v>#DIV/0!</v>
      </c>
      <c r="Q5" s="12" t="e">
        <f>SUMPRODUCT(--('County Data'!$BD:$BD='MSA-Invisible'!$A5),'County Data'!$C:$C,'County Data'!Q:Q)/SUMIF('County Data'!$BD:$BD,'MSA-Invisible'!$A5,'County Data'!$C:$C)</f>
        <v>#DIV/0!</v>
      </c>
      <c r="R5" s="12" t="e">
        <f>SUMPRODUCT(--('County Data'!$BD:$BD='MSA-Invisible'!$A5),'County Data'!$C:$C,'County Data'!R:R)/SUMIF('County Data'!$BD:$BD,'MSA-Invisible'!$A5,'County Data'!$C:$C)</f>
        <v>#DIV/0!</v>
      </c>
      <c r="S5" s="12" t="e">
        <f>SUMPRODUCT(--('County Data'!$BD:$BD='MSA-Invisible'!$A5),'County Data'!$C:$C,'County Data'!S:S)/SUMIF('County Data'!$BD:$BD,'MSA-Invisible'!$A5,'County Data'!$C:$C)</f>
        <v>#DIV/0!</v>
      </c>
      <c r="T5" s="12" t="e">
        <f>SUMPRODUCT(--('County Data'!$BD:$BD='MSA-Invisible'!$A5),'County Data'!$C:$C,'County Data'!T:T)/SUMIF('County Data'!$BD:$BD,'MSA-Invisible'!$A5,'County Data'!$C:$C)</f>
        <v>#DIV/0!</v>
      </c>
      <c r="U5" s="12" t="e">
        <f>SUMPRODUCT(--('County Data'!$BD:$BD='MSA-Invisible'!$A5),'County Data'!$C:$C,'County Data'!U:U)/SUMIF('County Data'!$BD:$BD,'MSA-Invisible'!$A5,'County Data'!$C:$C)</f>
        <v>#DIV/0!</v>
      </c>
      <c r="V5" s="12" t="e">
        <f>SUMPRODUCT(--('County Data'!$BD:$BD='MSA-Invisible'!$A5),'County Data'!$C:$C,'County Data'!V:V)/SUMIF('County Data'!$BD:$BD,'MSA-Invisible'!$A5,'County Data'!$C:$C)</f>
        <v>#DIV/0!</v>
      </c>
      <c r="W5" s="12" t="e">
        <f>SUMPRODUCT(--('County Data'!$BD:$BD='MSA-Invisible'!$A5),'County Data'!$C:$C,'County Data'!W:W)/SUMIF('County Data'!$BD:$BD,'MSA-Invisible'!$A5,'County Data'!$C:$C)</f>
        <v>#DIV/0!</v>
      </c>
      <c r="X5" s="12" t="e">
        <f>SUMPRODUCT(--('County Data'!$BD:$BD='MSA-Invisible'!$A5),'County Data'!$C:$C,'County Data'!X:X)/SUMIF('County Data'!$BD:$BD,'MSA-Invisible'!$A5,'County Data'!$C:$C)</f>
        <v>#DIV/0!</v>
      </c>
      <c r="Y5" s="11">
        <f>SUMIF('County Data'!$BD:$BD,'MSA-Invisible'!$A5,'County Data'!Y:Y)</f>
        <v>0</v>
      </c>
      <c r="Z5" s="13" t="e">
        <f>SUMPRODUCT(--('County Data'!$BD:$BD='MSA-Invisible'!$A5),'County Data'!$C:$C,'County Data'!Z:Z)/SUMIF('County Data'!$BD:$BD,'MSA-Invisible'!$A5,'County Data'!$C:$C)</f>
        <v>#DIV/0!</v>
      </c>
      <c r="AA5" s="11">
        <f>SUMIF('County Data'!$BD:$BD,'MSA-Invisible'!$A5,'County Data'!AA:AA)</f>
        <v>0</v>
      </c>
      <c r="AB5" s="12" t="e">
        <f>SUMPRODUCT(--('County Data'!$BD:$BD='MSA-Invisible'!$A5),'County Data'!$C:$C,'County Data'!AB:AB)/SUMIF('County Data'!$BD:$BD,'MSA-Invisible'!$A5,'County Data'!$C:$C)</f>
        <v>#DIV/0!</v>
      </c>
      <c r="AC5" s="12" t="e">
        <f>SUMPRODUCT(--('County Data'!$BD:$BD='MSA-Invisible'!$A5),'County Data'!$C:$C,'County Data'!AC:AC)/SUMIF('County Data'!$BD:$BD,'MSA-Invisible'!$A5,'County Data'!$C:$C)</f>
        <v>#DIV/0!</v>
      </c>
      <c r="AD5" s="14" t="e">
        <f>SUMPRODUCT(--('County Data'!$BD:$BD='MSA-Invisible'!$A5),'County Data'!$C:$C,'County Data'!AD:AD)/SUMIF('County Data'!$BD:$BD,'MSA-Invisible'!$A5,'County Data'!$C:$C)</f>
        <v>#DIV/0!</v>
      </c>
      <c r="AE5" s="11">
        <f>SUMIF('County Data'!$BD:$BD,'MSA-Invisible'!$A5,'County Data'!AE:AE)</f>
        <v>0</v>
      </c>
      <c r="AF5" s="13" t="e">
        <f>SUMPRODUCT(--('County Data'!$BD:$BD='MSA-Invisible'!$A5),'County Data'!$C:$C,'County Data'!AF:AF)/SUMIF('County Data'!$BD:$BD,'MSA-Invisible'!$A5,'County Data'!$C:$C)</f>
        <v>#DIV/0!</v>
      </c>
      <c r="AG5" s="14" t="e">
        <f>SUMPRODUCT(--('County Data'!$BD:$BD='MSA-Invisible'!$A5),'County Data'!$C:$C,'County Data'!AG:AG)/SUMIF('County Data'!$BD:$BD,'MSA-Invisible'!$A5,'County Data'!$C:$C)</f>
        <v>#DIV/0!</v>
      </c>
      <c r="AH5" s="14" t="e">
        <f>SUMPRODUCT(--('County Data'!$BD:$BD='MSA-Invisible'!$A5),'County Data'!$C:$C,'County Data'!AH:AH)/SUMIF('County Data'!$BD:$BD,'MSA-Invisible'!$A5,'County Data'!$C:$C)</f>
        <v>#DIV/0!</v>
      </c>
      <c r="AI5" s="12" t="e">
        <f>SUMPRODUCT(--('County Data'!$BD:$BD='MSA-Invisible'!$A5),'County Data'!$C:$C,'County Data'!AI:AI)/SUMIF('County Data'!$BD:$BD,'MSA-Invisible'!$A5,'County Data'!$C:$C)</f>
        <v>#DIV/0!</v>
      </c>
      <c r="AJ5" s="11">
        <f>SUMIF('County Data'!$BD:$BD,'MSA-Invisible'!$A5,'County Data'!AJ:AJ)</f>
        <v>0</v>
      </c>
      <c r="AK5" s="11">
        <f>SUMIF('County Data'!$BD:$BD,'MSA-Invisible'!$A5,'County Data'!AK:AK)</f>
        <v>0</v>
      </c>
      <c r="AL5" s="12" t="e">
        <f>SUMPRODUCT(--('County Data'!$BD:$BD='MSA-Invisible'!$A5),'County Data'!$C:$C,'County Data'!AL:AL)/SUMIF('County Data'!$BD:$BD,'MSA-Invisible'!$A5,'County Data'!$C:$C)</f>
        <v>#DIV/0!</v>
      </c>
      <c r="AM5" s="11">
        <f>SUMIF('County Data'!$BD:$BD,'MSA-Invisible'!$A5,'County Data'!AM:AM)</f>
        <v>0</v>
      </c>
      <c r="AN5" s="11">
        <f>SUMIF('County Data'!$BD:$BD,'MSA-Invisible'!$A5,'County Data'!AN:AN)</f>
        <v>0</v>
      </c>
      <c r="AO5" s="12" t="e">
        <f>SUMPRODUCT(--('County Data'!$BD:$BD='MSA-Invisible'!$A5),'County Data'!$C:$C,'County Data'!AO:AO)/SUMIF('County Data'!$BD:$BD,'MSA-Invisible'!$A5,'County Data'!$C:$C)</f>
        <v>#DIV/0!</v>
      </c>
      <c r="AP5" s="12" t="e">
        <f>SUMPRODUCT(--('County Data'!$BD:$BD='MSA-Invisible'!$A5),'County Data'!$C:$C,'County Data'!AP:AP)/SUMIF('County Data'!$BD:$BD,'MSA-Invisible'!$A5,'County Data'!$C:$C)</f>
        <v>#DIV/0!</v>
      </c>
      <c r="AQ5" s="12" t="e">
        <f>SUMPRODUCT(--('County Data'!$BD:$BD='MSA-Invisible'!$A5),'County Data'!$C:$C,'County Data'!AQ:AQ)/SUMIF('County Data'!$BD:$BD,'MSA-Invisible'!$A5,'County Data'!$C:$C)</f>
        <v>#DIV/0!</v>
      </c>
      <c r="AR5" s="12" t="e">
        <f>SUMPRODUCT(--('County Data'!$BD:$BD='MSA-Invisible'!$A5),'County Data'!$C:$C,'County Data'!AR:AR)/SUMIF('County Data'!$BD:$BD,'MSA-Invisible'!$A5,'County Data'!$C:$C)</f>
        <v>#DIV/0!</v>
      </c>
      <c r="AS5" s="12" t="e">
        <f>SUMPRODUCT(--('County Data'!$BD:$BD='MSA-Invisible'!$A5),'County Data'!$C:$C,'County Data'!AS:AS)/SUMIF('County Data'!$BD:$BD,'MSA-Invisible'!$A5,'County Data'!$C:$C)</f>
        <v>#DIV/0!</v>
      </c>
      <c r="AT5" s="12" t="e">
        <f>SUMPRODUCT(--('County Data'!$BD:$BD='MSA-Invisible'!$A5),'County Data'!$C:$C,'County Data'!AT:AT)/SUMIF('County Data'!$BD:$BD,'MSA-Invisible'!$A5,'County Data'!$C:$C)</f>
        <v>#DIV/0!</v>
      </c>
      <c r="AU5" s="11">
        <f>SUMIF('County Data'!$BD:$BD,'MSA-Invisible'!$A5,'County Data'!AU:AU)</f>
        <v>0</v>
      </c>
      <c r="AV5" s="11">
        <f>SUMIF('County Data'!$BD:$BD,'MSA-Invisible'!$A5,'County Data'!AV:AV)</f>
        <v>0</v>
      </c>
      <c r="AW5" s="11">
        <f>SUMIF('County Data'!$BD:$BD,'MSA-Invisible'!$A5,'County Data'!AW:AW)</f>
        <v>0</v>
      </c>
      <c r="AX5" s="14" t="e">
        <f>SUMPRODUCT(--('County Data'!$BD:$BD='MSA-Invisible'!$A5),'County Data'!$C:$C,'County Data'!AX:AX)/SUMIF('County Data'!$BD:$BD,'MSA-Invisible'!$A5,'County Data'!$C:$C)</f>
        <v>#DIV/0!</v>
      </c>
      <c r="AY5" s="11">
        <f>SUMIF('County Data'!$BD:$BD,'MSA-Invisible'!$A5,'County Data'!AY:AY)</f>
        <v>0</v>
      </c>
      <c r="AZ5" s="15">
        <f>SUMIF('County Data'!$BD:$BD,'MSA-Invisible'!$A5,'County Data'!AZ:AZ)</f>
        <v>0</v>
      </c>
      <c r="BA5" s="13">
        <f>SUMIF('County Data'!$BD:$BD,'MSA-Invisible'!$A5,'County Data'!BA:BA)</f>
        <v>0</v>
      </c>
      <c r="BB5" s="13" t="e">
        <f>SUMPRODUCT(--('County Data'!$BD:$BD='MSA-Invisible'!$A5),'County Data'!$C:$C,'County Data'!BB:BB)/SUMIF('County Data'!$BD:$BD,'MSA-Invisible'!$A5,'County Data'!$C:$C)</f>
        <v>#DIV/0!</v>
      </c>
    </row>
    <row r="6" spans="1:54" x14ac:dyDescent="0.25">
      <c r="A6" t="s">
        <v>168</v>
      </c>
      <c r="B6" s="11">
        <f>SUMIF('County Data'!$BD:$BD,'MSA-Invisible'!$A6,'County Data'!B:B)</f>
        <v>0</v>
      </c>
      <c r="C6" s="11">
        <f>SUMIF('County Data'!$BD:$BD,'MSA-Invisible'!$A6,'County Data'!C:C)</f>
        <v>0</v>
      </c>
      <c r="D6" s="11">
        <f>SUMIF('County Data'!$BD:$BD,'MSA-Invisible'!$A6,'County Data'!D:D)</f>
        <v>0</v>
      </c>
      <c r="E6" s="12" t="e">
        <f t="shared" si="2"/>
        <v>#DIV/0!</v>
      </c>
      <c r="F6" s="12" t="e">
        <f t="shared" si="3"/>
        <v>#DIV/0!</v>
      </c>
      <c r="G6" s="11">
        <f>SUMIF('County Data'!$BD:$BD,'MSA-Invisible'!$A6,'County Data'!G:G)</f>
        <v>0</v>
      </c>
      <c r="H6" s="12" t="e">
        <f>SUMPRODUCT(--('County Data'!$BD:$BD='MSA-Invisible'!$A6),'County Data'!$C:$C,'County Data'!H:H)/SUMIF('County Data'!$BD:$BD,'MSA-Invisible'!$A6,'County Data'!$C:$C)</f>
        <v>#DIV/0!</v>
      </c>
      <c r="I6" s="12" t="e">
        <f>SUMPRODUCT(--('County Data'!$BD:$BD='MSA-Invisible'!$A6),'County Data'!$C:$C,'County Data'!I:I)/SUMIF('County Data'!$BD:$BD,'MSA-Invisible'!$A6,'County Data'!$C:$C)</f>
        <v>#DIV/0!</v>
      </c>
      <c r="J6" s="12" t="e">
        <f>SUMPRODUCT(--('County Data'!$BD:$BD='MSA-Invisible'!$A6),'County Data'!$C:$C,'County Data'!J:J)/SUMIF('County Data'!$BD:$BD,'MSA-Invisible'!$A6,'County Data'!$C:$C)</f>
        <v>#DIV/0!</v>
      </c>
      <c r="K6" s="12" t="e">
        <f>SUMPRODUCT(--('County Data'!$BD:$BD='MSA-Invisible'!$A6),'County Data'!$C:$C,'County Data'!K:K)/SUMIF('County Data'!$BD:$BD,'MSA-Invisible'!$A6,'County Data'!$C:$C)</f>
        <v>#DIV/0!</v>
      </c>
      <c r="L6" s="12" t="e">
        <f>SUMPRODUCT(--('County Data'!$BD:$BD='MSA-Invisible'!$A6),'County Data'!$C:$C,'County Data'!L:L)/SUMIF('County Data'!$BD:$BD,'MSA-Invisible'!$A6,'County Data'!$C:$C)</f>
        <v>#DIV/0!</v>
      </c>
      <c r="M6" s="12" t="e">
        <f>SUMPRODUCT(--('County Data'!$BD:$BD='MSA-Invisible'!$A6),'County Data'!$C:$C,'County Data'!M:M)/SUMIF('County Data'!$BD:$BD,'MSA-Invisible'!$A6,'County Data'!$C:$C)</f>
        <v>#DIV/0!</v>
      </c>
      <c r="N6" s="12" t="e">
        <f>SUMPRODUCT(--('County Data'!$BD:$BD='MSA-Invisible'!$A6),'County Data'!$C:$C,'County Data'!N:N)/SUMIF('County Data'!$BD:$BD,'MSA-Invisible'!$A6,'County Data'!$C:$C)</f>
        <v>#DIV/0!</v>
      </c>
      <c r="O6" s="12" t="e">
        <f>SUMPRODUCT(--('County Data'!$BD:$BD='MSA-Invisible'!$A6),'County Data'!$C:$C,'County Data'!O:O)/SUMIF('County Data'!$BD:$BD,'MSA-Invisible'!$A6,'County Data'!$C:$C)</f>
        <v>#DIV/0!</v>
      </c>
      <c r="P6" s="12" t="e">
        <f>SUMPRODUCT(--('County Data'!$BD:$BD='MSA-Invisible'!$A6),'County Data'!$C:$C,'County Data'!P:P)/SUMIF('County Data'!$BD:$BD,'MSA-Invisible'!$A6,'County Data'!$C:$C)</f>
        <v>#DIV/0!</v>
      </c>
      <c r="Q6" s="12" t="e">
        <f>SUMPRODUCT(--('County Data'!$BD:$BD='MSA-Invisible'!$A6),'County Data'!$C:$C,'County Data'!Q:Q)/SUMIF('County Data'!$BD:$BD,'MSA-Invisible'!$A6,'County Data'!$C:$C)</f>
        <v>#DIV/0!</v>
      </c>
      <c r="R6" s="12" t="e">
        <f>SUMPRODUCT(--('County Data'!$BD:$BD='MSA-Invisible'!$A6),'County Data'!$C:$C,'County Data'!R:R)/SUMIF('County Data'!$BD:$BD,'MSA-Invisible'!$A6,'County Data'!$C:$C)</f>
        <v>#DIV/0!</v>
      </c>
      <c r="S6" s="12" t="e">
        <f>SUMPRODUCT(--('County Data'!$BD:$BD='MSA-Invisible'!$A6),'County Data'!$C:$C,'County Data'!S:S)/SUMIF('County Data'!$BD:$BD,'MSA-Invisible'!$A6,'County Data'!$C:$C)</f>
        <v>#DIV/0!</v>
      </c>
      <c r="T6" s="12" t="e">
        <f>SUMPRODUCT(--('County Data'!$BD:$BD='MSA-Invisible'!$A6),'County Data'!$C:$C,'County Data'!T:T)/SUMIF('County Data'!$BD:$BD,'MSA-Invisible'!$A6,'County Data'!$C:$C)</f>
        <v>#DIV/0!</v>
      </c>
      <c r="U6" s="12" t="e">
        <f>SUMPRODUCT(--('County Data'!$BD:$BD='MSA-Invisible'!$A6),'County Data'!$C:$C,'County Data'!U:U)/SUMIF('County Data'!$BD:$BD,'MSA-Invisible'!$A6,'County Data'!$C:$C)</f>
        <v>#DIV/0!</v>
      </c>
      <c r="V6" s="12" t="e">
        <f>SUMPRODUCT(--('County Data'!$BD:$BD='MSA-Invisible'!$A6),'County Data'!$C:$C,'County Data'!V:V)/SUMIF('County Data'!$BD:$BD,'MSA-Invisible'!$A6,'County Data'!$C:$C)</f>
        <v>#DIV/0!</v>
      </c>
      <c r="W6" s="12" t="e">
        <f>SUMPRODUCT(--('County Data'!$BD:$BD='MSA-Invisible'!$A6),'County Data'!$C:$C,'County Data'!W:W)/SUMIF('County Data'!$BD:$BD,'MSA-Invisible'!$A6,'County Data'!$C:$C)</f>
        <v>#DIV/0!</v>
      </c>
      <c r="X6" s="12" t="e">
        <f>SUMPRODUCT(--('County Data'!$BD:$BD='MSA-Invisible'!$A6),'County Data'!$C:$C,'County Data'!X:X)/SUMIF('County Data'!$BD:$BD,'MSA-Invisible'!$A6,'County Data'!$C:$C)</f>
        <v>#DIV/0!</v>
      </c>
      <c r="Y6" s="11">
        <f>SUMIF('County Data'!$BD:$BD,'MSA-Invisible'!$A6,'County Data'!Y:Y)</f>
        <v>0</v>
      </c>
      <c r="Z6" s="13" t="e">
        <f>SUMPRODUCT(--('County Data'!$BD:$BD='MSA-Invisible'!$A6),'County Data'!$C:$C,'County Data'!Z:Z)/SUMIF('County Data'!$BD:$BD,'MSA-Invisible'!$A6,'County Data'!$C:$C)</f>
        <v>#DIV/0!</v>
      </c>
      <c r="AA6" s="11">
        <f>SUMIF('County Data'!$BD:$BD,'MSA-Invisible'!$A6,'County Data'!AA:AA)</f>
        <v>0</v>
      </c>
      <c r="AB6" s="12" t="e">
        <f>SUMPRODUCT(--('County Data'!$BD:$BD='MSA-Invisible'!$A6),'County Data'!$C:$C,'County Data'!AB:AB)/SUMIF('County Data'!$BD:$BD,'MSA-Invisible'!$A6,'County Data'!$C:$C)</f>
        <v>#DIV/0!</v>
      </c>
      <c r="AC6" s="12" t="e">
        <f>SUMPRODUCT(--('County Data'!$BD:$BD='MSA-Invisible'!$A6),'County Data'!$C:$C,'County Data'!AC:AC)/SUMIF('County Data'!$BD:$BD,'MSA-Invisible'!$A6,'County Data'!$C:$C)</f>
        <v>#DIV/0!</v>
      </c>
      <c r="AD6" s="14" t="e">
        <f>SUMPRODUCT(--('County Data'!$BD:$BD='MSA-Invisible'!$A6),'County Data'!$C:$C,'County Data'!AD:AD)/SUMIF('County Data'!$BD:$BD,'MSA-Invisible'!$A6,'County Data'!$C:$C)</f>
        <v>#DIV/0!</v>
      </c>
      <c r="AE6" s="11">
        <f>SUMIF('County Data'!$BD:$BD,'MSA-Invisible'!$A6,'County Data'!AE:AE)</f>
        <v>0</v>
      </c>
      <c r="AF6" s="13" t="e">
        <f>SUMPRODUCT(--('County Data'!$BD:$BD='MSA-Invisible'!$A6),'County Data'!$C:$C,'County Data'!AF:AF)/SUMIF('County Data'!$BD:$BD,'MSA-Invisible'!$A6,'County Data'!$C:$C)</f>
        <v>#DIV/0!</v>
      </c>
      <c r="AG6" s="14" t="e">
        <f>SUMPRODUCT(--('County Data'!$BD:$BD='MSA-Invisible'!$A6),'County Data'!$C:$C,'County Data'!AG:AG)/SUMIF('County Data'!$BD:$BD,'MSA-Invisible'!$A6,'County Data'!$C:$C)</f>
        <v>#DIV/0!</v>
      </c>
      <c r="AH6" s="14" t="e">
        <f>SUMPRODUCT(--('County Data'!$BD:$BD='MSA-Invisible'!$A6),'County Data'!$C:$C,'County Data'!AH:AH)/SUMIF('County Data'!$BD:$BD,'MSA-Invisible'!$A6,'County Data'!$C:$C)</f>
        <v>#DIV/0!</v>
      </c>
      <c r="AI6" s="12" t="e">
        <f>SUMPRODUCT(--('County Data'!$BD:$BD='MSA-Invisible'!$A6),'County Data'!$C:$C,'County Data'!AI:AI)/SUMIF('County Data'!$BD:$BD,'MSA-Invisible'!$A6,'County Data'!$C:$C)</f>
        <v>#DIV/0!</v>
      </c>
      <c r="AJ6" s="11">
        <f>SUMIF('County Data'!$BD:$BD,'MSA-Invisible'!$A6,'County Data'!AJ:AJ)</f>
        <v>0</v>
      </c>
      <c r="AK6" s="11">
        <f>SUMIF('County Data'!$BD:$BD,'MSA-Invisible'!$A6,'County Data'!AK:AK)</f>
        <v>0</v>
      </c>
      <c r="AL6" s="12" t="e">
        <f>SUMPRODUCT(--('County Data'!$BD:$BD='MSA-Invisible'!$A6),'County Data'!$C:$C,'County Data'!AL:AL)/SUMIF('County Data'!$BD:$BD,'MSA-Invisible'!$A6,'County Data'!$C:$C)</f>
        <v>#DIV/0!</v>
      </c>
      <c r="AM6" s="11">
        <f>SUMIF('County Data'!$BD:$BD,'MSA-Invisible'!$A6,'County Data'!AM:AM)</f>
        <v>0</v>
      </c>
      <c r="AN6" s="11">
        <f>SUMIF('County Data'!$BD:$BD,'MSA-Invisible'!$A6,'County Data'!AN:AN)</f>
        <v>0</v>
      </c>
      <c r="AO6" s="12" t="e">
        <f>SUMPRODUCT(--('County Data'!$BD:$BD='MSA-Invisible'!$A6),'County Data'!$C:$C,'County Data'!AO:AO)/SUMIF('County Data'!$BD:$BD,'MSA-Invisible'!$A6,'County Data'!$C:$C)</f>
        <v>#DIV/0!</v>
      </c>
      <c r="AP6" s="12" t="e">
        <f>SUMPRODUCT(--('County Data'!$BD:$BD='MSA-Invisible'!$A6),'County Data'!$C:$C,'County Data'!AP:AP)/SUMIF('County Data'!$BD:$BD,'MSA-Invisible'!$A6,'County Data'!$C:$C)</f>
        <v>#DIV/0!</v>
      </c>
      <c r="AQ6" s="12" t="e">
        <f>SUMPRODUCT(--('County Data'!$BD:$BD='MSA-Invisible'!$A6),'County Data'!$C:$C,'County Data'!AQ:AQ)/SUMIF('County Data'!$BD:$BD,'MSA-Invisible'!$A6,'County Data'!$C:$C)</f>
        <v>#DIV/0!</v>
      </c>
      <c r="AR6" s="12" t="e">
        <f>SUMPRODUCT(--('County Data'!$BD:$BD='MSA-Invisible'!$A6),'County Data'!$C:$C,'County Data'!AR:AR)/SUMIF('County Data'!$BD:$BD,'MSA-Invisible'!$A6,'County Data'!$C:$C)</f>
        <v>#DIV/0!</v>
      </c>
      <c r="AS6" s="12" t="e">
        <f>SUMPRODUCT(--('County Data'!$BD:$BD='MSA-Invisible'!$A6),'County Data'!$C:$C,'County Data'!AS:AS)/SUMIF('County Data'!$BD:$BD,'MSA-Invisible'!$A6,'County Data'!$C:$C)</f>
        <v>#DIV/0!</v>
      </c>
      <c r="AT6" s="12" t="e">
        <f>SUMPRODUCT(--('County Data'!$BD:$BD='MSA-Invisible'!$A6),'County Data'!$C:$C,'County Data'!AT:AT)/SUMIF('County Data'!$BD:$BD,'MSA-Invisible'!$A6,'County Data'!$C:$C)</f>
        <v>#DIV/0!</v>
      </c>
      <c r="AU6" s="11">
        <f>SUMIF('County Data'!$BD:$BD,'MSA-Invisible'!$A6,'County Data'!AU:AU)</f>
        <v>0</v>
      </c>
      <c r="AV6" s="11">
        <f>SUMIF('County Data'!$BD:$BD,'MSA-Invisible'!$A6,'County Data'!AV:AV)</f>
        <v>0</v>
      </c>
      <c r="AW6" s="11">
        <f>SUMIF('County Data'!$BD:$BD,'MSA-Invisible'!$A6,'County Data'!AW:AW)</f>
        <v>0</v>
      </c>
      <c r="AX6" s="14" t="e">
        <f>SUMPRODUCT(--('County Data'!$BD:$BD='MSA-Invisible'!$A6),'County Data'!$C:$C,'County Data'!AX:AX)/SUMIF('County Data'!$BD:$BD,'MSA-Invisible'!$A6,'County Data'!$C:$C)</f>
        <v>#DIV/0!</v>
      </c>
      <c r="AY6" s="11">
        <f>SUMIF('County Data'!$BD:$BD,'MSA-Invisible'!$A6,'County Data'!AY:AY)</f>
        <v>0</v>
      </c>
      <c r="AZ6" s="15">
        <f>SUMIF('County Data'!$BD:$BD,'MSA-Invisible'!$A6,'County Data'!AZ:AZ)</f>
        <v>0</v>
      </c>
      <c r="BA6" s="13">
        <f>SUMIF('County Data'!$BD:$BD,'MSA-Invisible'!$A6,'County Data'!BA:BA)</f>
        <v>0</v>
      </c>
      <c r="BB6" s="13" t="e">
        <f>SUMPRODUCT(--('County Data'!$BD:$BD='MSA-Invisible'!$A6),'County Data'!$C:$C,'County Data'!BB:BB)/SUMIF('County Data'!$BD:$BD,'MSA-Invisible'!$A6,'County Data'!$C:$C)</f>
        <v>#DIV/0!</v>
      </c>
    </row>
    <row r="7" spans="1:54" x14ac:dyDescent="0.25">
      <c r="A7" t="s">
        <v>169</v>
      </c>
      <c r="B7" s="11">
        <f>SUMIF('County Data'!$BD:$BD,'MSA-Invisible'!$A7,'County Data'!B:B)</f>
        <v>0</v>
      </c>
      <c r="C7" s="11">
        <f>SUMIF('County Data'!$BD:$BD,'MSA-Invisible'!$A7,'County Data'!C:C)</f>
        <v>0</v>
      </c>
      <c r="D7" s="11">
        <f>SUMIF('County Data'!$BD:$BD,'MSA-Invisible'!$A7,'County Data'!D:D)</f>
        <v>0</v>
      </c>
      <c r="E7" s="12" t="e">
        <f t="shared" si="2"/>
        <v>#DIV/0!</v>
      </c>
      <c r="F7" s="12" t="e">
        <f t="shared" si="3"/>
        <v>#DIV/0!</v>
      </c>
      <c r="G7" s="11">
        <f>SUMIF('County Data'!$BD:$BD,'MSA-Invisible'!$A7,'County Data'!G:G)</f>
        <v>0</v>
      </c>
      <c r="H7" s="12" t="e">
        <f>SUMPRODUCT(--('County Data'!$BD:$BD='MSA-Invisible'!$A7),'County Data'!$C:$C,'County Data'!H:H)/SUMIF('County Data'!$BD:$BD,'MSA-Invisible'!$A7,'County Data'!$C:$C)</f>
        <v>#DIV/0!</v>
      </c>
      <c r="I7" s="12" t="e">
        <f>SUMPRODUCT(--('County Data'!$BD:$BD='MSA-Invisible'!$A7),'County Data'!$C:$C,'County Data'!I:I)/SUMIF('County Data'!$BD:$BD,'MSA-Invisible'!$A7,'County Data'!$C:$C)</f>
        <v>#DIV/0!</v>
      </c>
      <c r="J7" s="12" t="e">
        <f>SUMPRODUCT(--('County Data'!$BD:$BD='MSA-Invisible'!$A7),'County Data'!$C:$C,'County Data'!J:J)/SUMIF('County Data'!$BD:$BD,'MSA-Invisible'!$A7,'County Data'!$C:$C)</f>
        <v>#DIV/0!</v>
      </c>
      <c r="K7" s="12" t="e">
        <f>SUMPRODUCT(--('County Data'!$BD:$BD='MSA-Invisible'!$A7),'County Data'!$C:$C,'County Data'!K:K)/SUMIF('County Data'!$BD:$BD,'MSA-Invisible'!$A7,'County Data'!$C:$C)</f>
        <v>#DIV/0!</v>
      </c>
      <c r="L7" s="12" t="e">
        <f>SUMPRODUCT(--('County Data'!$BD:$BD='MSA-Invisible'!$A7),'County Data'!$C:$C,'County Data'!L:L)/SUMIF('County Data'!$BD:$BD,'MSA-Invisible'!$A7,'County Data'!$C:$C)</f>
        <v>#DIV/0!</v>
      </c>
      <c r="M7" s="12" t="e">
        <f>SUMPRODUCT(--('County Data'!$BD:$BD='MSA-Invisible'!$A7),'County Data'!$C:$C,'County Data'!M:M)/SUMIF('County Data'!$BD:$BD,'MSA-Invisible'!$A7,'County Data'!$C:$C)</f>
        <v>#DIV/0!</v>
      </c>
      <c r="N7" s="12" t="e">
        <f>SUMPRODUCT(--('County Data'!$BD:$BD='MSA-Invisible'!$A7),'County Data'!$C:$C,'County Data'!N:N)/SUMIF('County Data'!$BD:$BD,'MSA-Invisible'!$A7,'County Data'!$C:$C)</f>
        <v>#DIV/0!</v>
      </c>
      <c r="O7" s="12" t="e">
        <f>SUMPRODUCT(--('County Data'!$BD:$BD='MSA-Invisible'!$A7),'County Data'!$C:$C,'County Data'!O:O)/SUMIF('County Data'!$BD:$BD,'MSA-Invisible'!$A7,'County Data'!$C:$C)</f>
        <v>#DIV/0!</v>
      </c>
      <c r="P7" s="12" t="e">
        <f>SUMPRODUCT(--('County Data'!$BD:$BD='MSA-Invisible'!$A7),'County Data'!$C:$C,'County Data'!P:P)/SUMIF('County Data'!$BD:$BD,'MSA-Invisible'!$A7,'County Data'!$C:$C)</f>
        <v>#DIV/0!</v>
      </c>
      <c r="Q7" s="12" t="e">
        <f>SUMPRODUCT(--('County Data'!$BD:$BD='MSA-Invisible'!$A7),'County Data'!$C:$C,'County Data'!Q:Q)/SUMIF('County Data'!$BD:$BD,'MSA-Invisible'!$A7,'County Data'!$C:$C)</f>
        <v>#DIV/0!</v>
      </c>
      <c r="R7" s="12" t="e">
        <f>SUMPRODUCT(--('County Data'!$BD:$BD='MSA-Invisible'!$A7),'County Data'!$C:$C,'County Data'!R:R)/SUMIF('County Data'!$BD:$BD,'MSA-Invisible'!$A7,'County Data'!$C:$C)</f>
        <v>#DIV/0!</v>
      </c>
      <c r="S7" s="12" t="e">
        <f>SUMPRODUCT(--('County Data'!$BD:$BD='MSA-Invisible'!$A7),'County Data'!$C:$C,'County Data'!S:S)/SUMIF('County Data'!$BD:$BD,'MSA-Invisible'!$A7,'County Data'!$C:$C)</f>
        <v>#DIV/0!</v>
      </c>
      <c r="T7" s="12" t="e">
        <f>SUMPRODUCT(--('County Data'!$BD:$BD='MSA-Invisible'!$A7),'County Data'!$C:$C,'County Data'!T:T)/SUMIF('County Data'!$BD:$BD,'MSA-Invisible'!$A7,'County Data'!$C:$C)</f>
        <v>#DIV/0!</v>
      </c>
      <c r="U7" s="12" t="e">
        <f>SUMPRODUCT(--('County Data'!$BD:$BD='MSA-Invisible'!$A7),'County Data'!$C:$C,'County Data'!U:U)/SUMIF('County Data'!$BD:$BD,'MSA-Invisible'!$A7,'County Data'!$C:$C)</f>
        <v>#DIV/0!</v>
      </c>
      <c r="V7" s="12" t="e">
        <f>SUMPRODUCT(--('County Data'!$BD:$BD='MSA-Invisible'!$A7),'County Data'!$C:$C,'County Data'!V:V)/SUMIF('County Data'!$BD:$BD,'MSA-Invisible'!$A7,'County Data'!$C:$C)</f>
        <v>#DIV/0!</v>
      </c>
      <c r="W7" s="12" t="e">
        <f>SUMPRODUCT(--('County Data'!$BD:$BD='MSA-Invisible'!$A7),'County Data'!$C:$C,'County Data'!W:W)/SUMIF('County Data'!$BD:$BD,'MSA-Invisible'!$A7,'County Data'!$C:$C)</f>
        <v>#DIV/0!</v>
      </c>
      <c r="X7" s="12" t="e">
        <f>SUMPRODUCT(--('County Data'!$BD:$BD='MSA-Invisible'!$A7),'County Data'!$C:$C,'County Data'!X:X)/SUMIF('County Data'!$BD:$BD,'MSA-Invisible'!$A7,'County Data'!$C:$C)</f>
        <v>#DIV/0!</v>
      </c>
      <c r="Y7" s="11">
        <f>SUMIF('County Data'!$BD:$BD,'MSA-Invisible'!$A7,'County Data'!Y:Y)</f>
        <v>0</v>
      </c>
      <c r="Z7" s="13" t="e">
        <f>SUMPRODUCT(--('County Data'!$BD:$BD='MSA-Invisible'!$A7),'County Data'!$C:$C,'County Data'!Z:Z)/SUMIF('County Data'!$BD:$BD,'MSA-Invisible'!$A7,'County Data'!$C:$C)</f>
        <v>#DIV/0!</v>
      </c>
      <c r="AA7" s="11">
        <f>SUMIF('County Data'!$BD:$BD,'MSA-Invisible'!$A7,'County Data'!AA:AA)</f>
        <v>0</v>
      </c>
      <c r="AB7" s="12" t="e">
        <f>SUMPRODUCT(--('County Data'!$BD:$BD='MSA-Invisible'!$A7),'County Data'!$C:$C,'County Data'!AB:AB)/SUMIF('County Data'!$BD:$BD,'MSA-Invisible'!$A7,'County Data'!$C:$C)</f>
        <v>#DIV/0!</v>
      </c>
      <c r="AC7" s="12" t="e">
        <f>SUMPRODUCT(--('County Data'!$BD:$BD='MSA-Invisible'!$A7),'County Data'!$C:$C,'County Data'!AC:AC)/SUMIF('County Data'!$BD:$BD,'MSA-Invisible'!$A7,'County Data'!$C:$C)</f>
        <v>#DIV/0!</v>
      </c>
      <c r="AD7" s="14" t="e">
        <f>SUMPRODUCT(--('County Data'!$BD:$BD='MSA-Invisible'!$A7),'County Data'!$C:$C,'County Data'!AD:AD)/SUMIF('County Data'!$BD:$BD,'MSA-Invisible'!$A7,'County Data'!$C:$C)</f>
        <v>#DIV/0!</v>
      </c>
      <c r="AE7" s="11">
        <f>SUMIF('County Data'!$BD:$BD,'MSA-Invisible'!$A7,'County Data'!AE:AE)</f>
        <v>0</v>
      </c>
      <c r="AF7" s="13" t="e">
        <f>SUMPRODUCT(--('County Data'!$BD:$BD='MSA-Invisible'!$A7),'County Data'!$C:$C,'County Data'!AF:AF)/SUMIF('County Data'!$BD:$BD,'MSA-Invisible'!$A7,'County Data'!$C:$C)</f>
        <v>#DIV/0!</v>
      </c>
      <c r="AG7" s="14" t="e">
        <f>SUMPRODUCT(--('County Data'!$BD:$BD='MSA-Invisible'!$A7),'County Data'!$C:$C,'County Data'!AG:AG)/SUMIF('County Data'!$BD:$BD,'MSA-Invisible'!$A7,'County Data'!$C:$C)</f>
        <v>#DIV/0!</v>
      </c>
      <c r="AH7" s="14" t="e">
        <f>SUMPRODUCT(--('County Data'!$BD:$BD='MSA-Invisible'!$A7),'County Data'!$C:$C,'County Data'!AH:AH)/SUMIF('County Data'!$BD:$BD,'MSA-Invisible'!$A7,'County Data'!$C:$C)</f>
        <v>#DIV/0!</v>
      </c>
      <c r="AI7" s="12" t="e">
        <f>SUMPRODUCT(--('County Data'!$BD:$BD='MSA-Invisible'!$A7),'County Data'!$C:$C,'County Data'!AI:AI)/SUMIF('County Data'!$BD:$BD,'MSA-Invisible'!$A7,'County Data'!$C:$C)</f>
        <v>#DIV/0!</v>
      </c>
      <c r="AJ7" s="11">
        <f>SUMIF('County Data'!$BD:$BD,'MSA-Invisible'!$A7,'County Data'!AJ:AJ)</f>
        <v>0</v>
      </c>
      <c r="AK7" s="11">
        <f>SUMIF('County Data'!$BD:$BD,'MSA-Invisible'!$A7,'County Data'!AK:AK)</f>
        <v>0</v>
      </c>
      <c r="AL7" s="12" t="e">
        <f>SUMPRODUCT(--('County Data'!$BD:$BD='MSA-Invisible'!$A7),'County Data'!$C:$C,'County Data'!AL:AL)/SUMIF('County Data'!$BD:$BD,'MSA-Invisible'!$A7,'County Data'!$C:$C)</f>
        <v>#DIV/0!</v>
      </c>
      <c r="AM7" s="11">
        <f>SUMIF('County Data'!$BD:$BD,'MSA-Invisible'!$A7,'County Data'!AM:AM)</f>
        <v>0</v>
      </c>
      <c r="AN7" s="11">
        <f>SUMIF('County Data'!$BD:$BD,'MSA-Invisible'!$A7,'County Data'!AN:AN)</f>
        <v>0</v>
      </c>
      <c r="AO7" s="12" t="e">
        <f>SUMPRODUCT(--('County Data'!$BD:$BD='MSA-Invisible'!$A7),'County Data'!$C:$C,'County Data'!AO:AO)/SUMIF('County Data'!$BD:$BD,'MSA-Invisible'!$A7,'County Data'!$C:$C)</f>
        <v>#DIV/0!</v>
      </c>
      <c r="AP7" s="12" t="e">
        <f>SUMPRODUCT(--('County Data'!$BD:$BD='MSA-Invisible'!$A7),'County Data'!$C:$C,'County Data'!AP:AP)/SUMIF('County Data'!$BD:$BD,'MSA-Invisible'!$A7,'County Data'!$C:$C)</f>
        <v>#DIV/0!</v>
      </c>
      <c r="AQ7" s="12" t="e">
        <f>SUMPRODUCT(--('County Data'!$BD:$BD='MSA-Invisible'!$A7),'County Data'!$C:$C,'County Data'!AQ:AQ)/SUMIF('County Data'!$BD:$BD,'MSA-Invisible'!$A7,'County Data'!$C:$C)</f>
        <v>#DIV/0!</v>
      </c>
      <c r="AR7" s="12" t="e">
        <f>SUMPRODUCT(--('County Data'!$BD:$BD='MSA-Invisible'!$A7),'County Data'!$C:$C,'County Data'!AR:AR)/SUMIF('County Data'!$BD:$BD,'MSA-Invisible'!$A7,'County Data'!$C:$C)</f>
        <v>#DIV/0!</v>
      </c>
      <c r="AS7" s="12" t="e">
        <f>SUMPRODUCT(--('County Data'!$BD:$BD='MSA-Invisible'!$A7),'County Data'!$C:$C,'County Data'!AS:AS)/SUMIF('County Data'!$BD:$BD,'MSA-Invisible'!$A7,'County Data'!$C:$C)</f>
        <v>#DIV/0!</v>
      </c>
      <c r="AT7" s="12" t="e">
        <f>SUMPRODUCT(--('County Data'!$BD:$BD='MSA-Invisible'!$A7),'County Data'!$C:$C,'County Data'!AT:AT)/SUMIF('County Data'!$BD:$BD,'MSA-Invisible'!$A7,'County Data'!$C:$C)</f>
        <v>#DIV/0!</v>
      </c>
      <c r="AU7" s="11">
        <f>SUMIF('County Data'!$BD:$BD,'MSA-Invisible'!$A7,'County Data'!AU:AU)</f>
        <v>0</v>
      </c>
      <c r="AV7" s="11">
        <f>SUMIF('County Data'!$BD:$BD,'MSA-Invisible'!$A7,'County Data'!AV:AV)</f>
        <v>0</v>
      </c>
      <c r="AW7" s="11">
        <f>SUMIF('County Data'!$BD:$BD,'MSA-Invisible'!$A7,'County Data'!AW:AW)</f>
        <v>0</v>
      </c>
      <c r="AX7" s="14" t="e">
        <f>SUMPRODUCT(--('County Data'!$BD:$BD='MSA-Invisible'!$A7),'County Data'!$C:$C,'County Data'!AX:AX)/SUMIF('County Data'!$BD:$BD,'MSA-Invisible'!$A7,'County Data'!$C:$C)</f>
        <v>#DIV/0!</v>
      </c>
      <c r="AY7" s="11">
        <f>SUMIF('County Data'!$BD:$BD,'MSA-Invisible'!$A7,'County Data'!AY:AY)</f>
        <v>0</v>
      </c>
      <c r="AZ7" s="15">
        <f>SUMIF('County Data'!$BD:$BD,'MSA-Invisible'!$A7,'County Data'!AZ:AZ)</f>
        <v>0</v>
      </c>
      <c r="BA7" s="13">
        <f>SUMIF('County Data'!$BD:$BD,'MSA-Invisible'!$A7,'County Data'!BA:BA)</f>
        <v>0</v>
      </c>
      <c r="BB7" s="13" t="e">
        <f>SUMPRODUCT(--('County Data'!$BD:$BD='MSA-Invisible'!$A7),'County Data'!$C:$C,'County Data'!BB:BB)/SUMIF('County Data'!$BD:$BD,'MSA-Invisible'!$A7,'County Data'!$C:$C)</f>
        <v>#DIV/0!</v>
      </c>
    </row>
    <row r="8" spans="1:54" x14ac:dyDescent="0.25">
      <c r="A8" t="s">
        <v>170</v>
      </c>
      <c r="B8" s="11">
        <f>SUMIF('County Data'!$BD:$BD,'MSA-Invisible'!$A8,'County Data'!B:B)</f>
        <v>0</v>
      </c>
      <c r="C8" s="11">
        <f>SUMIF('County Data'!$BD:$BD,'MSA-Invisible'!$A8,'County Data'!C:C)</f>
        <v>0</v>
      </c>
      <c r="D8" s="11">
        <f>SUMIF('County Data'!$BD:$BD,'MSA-Invisible'!$A8,'County Data'!D:D)</f>
        <v>0</v>
      </c>
      <c r="E8" s="12" t="e">
        <f t="shared" si="2"/>
        <v>#DIV/0!</v>
      </c>
      <c r="F8" s="12" t="e">
        <f t="shared" si="3"/>
        <v>#DIV/0!</v>
      </c>
      <c r="G8" s="11">
        <f>SUMIF('County Data'!$BD:$BD,'MSA-Invisible'!$A8,'County Data'!G:G)</f>
        <v>0</v>
      </c>
      <c r="H8" s="12" t="e">
        <f>SUMPRODUCT(--('County Data'!$BD:$BD='MSA-Invisible'!$A8),'County Data'!$C:$C,'County Data'!H:H)/SUMIF('County Data'!$BD:$BD,'MSA-Invisible'!$A8,'County Data'!$C:$C)</f>
        <v>#DIV/0!</v>
      </c>
      <c r="I8" s="12" t="e">
        <f>SUMPRODUCT(--('County Data'!$BD:$BD='MSA-Invisible'!$A8),'County Data'!$C:$C,'County Data'!I:I)/SUMIF('County Data'!$BD:$BD,'MSA-Invisible'!$A8,'County Data'!$C:$C)</f>
        <v>#DIV/0!</v>
      </c>
      <c r="J8" s="12" t="e">
        <f>SUMPRODUCT(--('County Data'!$BD:$BD='MSA-Invisible'!$A8),'County Data'!$C:$C,'County Data'!J:J)/SUMIF('County Data'!$BD:$BD,'MSA-Invisible'!$A8,'County Data'!$C:$C)</f>
        <v>#DIV/0!</v>
      </c>
      <c r="K8" s="12" t="e">
        <f>SUMPRODUCT(--('County Data'!$BD:$BD='MSA-Invisible'!$A8),'County Data'!$C:$C,'County Data'!K:K)/SUMIF('County Data'!$BD:$BD,'MSA-Invisible'!$A8,'County Data'!$C:$C)</f>
        <v>#DIV/0!</v>
      </c>
      <c r="L8" s="12" t="e">
        <f>SUMPRODUCT(--('County Data'!$BD:$BD='MSA-Invisible'!$A8),'County Data'!$C:$C,'County Data'!L:L)/SUMIF('County Data'!$BD:$BD,'MSA-Invisible'!$A8,'County Data'!$C:$C)</f>
        <v>#DIV/0!</v>
      </c>
      <c r="M8" s="12" t="e">
        <f>SUMPRODUCT(--('County Data'!$BD:$BD='MSA-Invisible'!$A8),'County Data'!$C:$C,'County Data'!M:M)/SUMIF('County Data'!$BD:$BD,'MSA-Invisible'!$A8,'County Data'!$C:$C)</f>
        <v>#DIV/0!</v>
      </c>
      <c r="N8" s="12" t="e">
        <f>SUMPRODUCT(--('County Data'!$BD:$BD='MSA-Invisible'!$A8),'County Data'!$C:$C,'County Data'!N:N)/SUMIF('County Data'!$BD:$BD,'MSA-Invisible'!$A8,'County Data'!$C:$C)</f>
        <v>#DIV/0!</v>
      </c>
      <c r="O8" s="12" t="e">
        <f>SUMPRODUCT(--('County Data'!$BD:$BD='MSA-Invisible'!$A8),'County Data'!$C:$C,'County Data'!O:O)/SUMIF('County Data'!$BD:$BD,'MSA-Invisible'!$A8,'County Data'!$C:$C)</f>
        <v>#DIV/0!</v>
      </c>
      <c r="P8" s="12" t="e">
        <f>SUMPRODUCT(--('County Data'!$BD:$BD='MSA-Invisible'!$A8),'County Data'!$C:$C,'County Data'!P:P)/SUMIF('County Data'!$BD:$BD,'MSA-Invisible'!$A8,'County Data'!$C:$C)</f>
        <v>#DIV/0!</v>
      </c>
      <c r="Q8" s="12" t="e">
        <f>SUMPRODUCT(--('County Data'!$BD:$BD='MSA-Invisible'!$A8),'County Data'!$C:$C,'County Data'!Q:Q)/SUMIF('County Data'!$BD:$BD,'MSA-Invisible'!$A8,'County Data'!$C:$C)</f>
        <v>#DIV/0!</v>
      </c>
      <c r="R8" s="12" t="e">
        <f>SUMPRODUCT(--('County Data'!$BD:$BD='MSA-Invisible'!$A8),'County Data'!$C:$C,'County Data'!R:R)/SUMIF('County Data'!$BD:$BD,'MSA-Invisible'!$A8,'County Data'!$C:$C)</f>
        <v>#DIV/0!</v>
      </c>
      <c r="S8" s="12" t="e">
        <f>SUMPRODUCT(--('County Data'!$BD:$BD='MSA-Invisible'!$A8),'County Data'!$C:$C,'County Data'!S:S)/SUMIF('County Data'!$BD:$BD,'MSA-Invisible'!$A8,'County Data'!$C:$C)</f>
        <v>#DIV/0!</v>
      </c>
      <c r="T8" s="12" t="e">
        <f>SUMPRODUCT(--('County Data'!$BD:$BD='MSA-Invisible'!$A8),'County Data'!$C:$C,'County Data'!T:T)/SUMIF('County Data'!$BD:$BD,'MSA-Invisible'!$A8,'County Data'!$C:$C)</f>
        <v>#DIV/0!</v>
      </c>
      <c r="U8" s="12" t="e">
        <f>SUMPRODUCT(--('County Data'!$BD:$BD='MSA-Invisible'!$A8),'County Data'!$C:$C,'County Data'!U:U)/SUMIF('County Data'!$BD:$BD,'MSA-Invisible'!$A8,'County Data'!$C:$C)</f>
        <v>#DIV/0!</v>
      </c>
      <c r="V8" s="12" t="e">
        <f>SUMPRODUCT(--('County Data'!$BD:$BD='MSA-Invisible'!$A8),'County Data'!$C:$C,'County Data'!V:V)/SUMIF('County Data'!$BD:$BD,'MSA-Invisible'!$A8,'County Data'!$C:$C)</f>
        <v>#DIV/0!</v>
      </c>
      <c r="W8" s="12" t="e">
        <f>SUMPRODUCT(--('County Data'!$BD:$BD='MSA-Invisible'!$A8),'County Data'!$C:$C,'County Data'!W:W)/SUMIF('County Data'!$BD:$BD,'MSA-Invisible'!$A8,'County Data'!$C:$C)</f>
        <v>#DIV/0!</v>
      </c>
      <c r="X8" s="12" t="e">
        <f>SUMPRODUCT(--('County Data'!$BD:$BD='MSA-Invisible'!$A8),'County Data'!$C:$C,'County Data'!X:X)/SUMIF('County Data'!$BD:$BD,'MSA-Invisible'!$A8,'County Data'!$C:$C)</f>
        <v>#DIV/0!</v>
      </c>
      <c r="Y8" s="11">
        <f>SUMIF('County Data'!$BD:$BD,'MSA-Invisible'!$A8,'County Data'!Y:Y)</f>
        <v>0</v>
      </c>
      <c r="Z8" s="13" t="e">
        <f>SUMPRODUCT(--('County Data'!$BD:$BD='MSA-Invisible'!$A8),'County Data'!$C:$C,'County Data'!Z:Z)/SUMIF('County Data'!$BD:$BD,'MSA-Invisible'!$A8,'County Data'!$C:$C)</f>
        <v>#DIV/0!</v>
      </c>
      <c r="AA8" s="11">
        <f>SUMIF('County Data'!$BD:$BD,'MSA-Invisible'!$A8,'County Data'!AA:AA)</f>
        <v>0</v>
      </c>
      <c r="AB8" s="12" t="e">
        <f>SUMPRODUCT(--('County Data'!$BD:$BD='MSA-Invisible'!$A8),'County Data'!$C:$C,'County Data'!AB:AB)/SUMIF('County Data'!$BD:$BD,'MSA-Invisible'!$A8,'County Data'!$C:$C)</f>
        <v>#DIV/0!</v>
      </c>
      <c r="AC8" s="12" t="e">
        <f>SUMPRODUCT(--('County Data'!$BD:$BD='MSA-Invisible'!$A8),'County Data'!$C:$C,'County Data'!AC:AC)/SUMIF('County Data'!$BD:$BD,'MSA-Invisible'!$A8,'County Data'!$C:$C)</f>
        <v>#DIV/0!</v>
      </c>
      <c r="AD8" s="14" t="e">
        <f>SUMPRODUCT(--('County Data'!$BD:$BD='MSA-Invisible'!$A8),'County Data'!$C:$C,'County Data'!AD:AD)/SUMIF('County Data'!$BD:$BD,'MSA-Invisible'!$A8,'County Data'!$C:$C)</f>
        <v>#DIV/0!</v>
      </c>
      <c r="AE8" s="11">
        <f>SUMIF('County Data'!$BD:$BD,'MSA-Invisible'!$A8,'County Data'!AE:AE)</f>
        <v>0</v>
      </c>
      <c r="AF8" s="13" t="e">
        <f>SUMPRODUCT(--('County Data'!$BD:$BD='MSA-Invisible'!$A8),'County Data'!$C:$C,'County Data'!AF:AF)/SUMIF('County Data'!$BD:$BD,'MSA-Invisible'!$A8,'County Data'!$C:$C)</f>
        <v>#DIV/0!</v>
      </c>
      <c r="AG8" s="14" t="e">
        <f>SUMPRODUCT(--('County Data'!$BD:$BD='MSA-Invisible'!$A8),'County Data'!$C:$C,'County Data'!AG:AG)/SUMIF('County Data'!$BD:$BD,'MSA-Invisible'!$A8,'County Data'!$C:$C)</f>
        <v>#DIV/0!</v>
      </c>
      <c r="AH8" s="14" t="e">
        <f>SUMPRODUCT(--('County Data'!$BD:$BD='MSA-Invisible'!$A8),'County Data'!$C:$C,'County Data'!AH:AH)/SUMIF('County Data'!$BD:$BD,'MSA-Invisible'!$A8,'County Data'!$C:$C)</f>
        <v>#DIV/0!</v>
      </c>
      <c r="AI8" s="12" t="e">
        <f>SUMPRODUCT(--('County Data'!$BD:$BD='MSA-Invisible'!$A8),'County Data'!$C:$C,'County Data'!AI:AI)/SUMIF('County Data'!$BD:$BD,'MSA-Invisible'!$A8,'County Data'!$C:$C)</f>
        <v>#DIV/0!</v>
      </c>
      <c r="AJ8" s="11">
        <f>SUMIF('County Data'!$BD:$BD,'MSA-Invisible'!$A8,'County Data'!AJ:AJ)</f>
        <v>0</v>
      </c>
      <c r="AK8" s="11">
        <f>SUMIF('County Data'!$BD:$BD,'MSA-Invisible'!$A8,'County Data'!AK:AK)</f>
        <v>0</v>
      </c>
      <c r="AL8" s="12" t="e">
        <f>SUMPRODUCT(--('County Data'!$BD:$BD='MSA-Invisible'!$A8),'County Data'!$C:$C,'County Data'!AL:AL)/SUMIF('County Data'!$BD:$BD,'MSA-Invisible'!$A8,'County Data'!$C:$C)</f>
        <v>#DIV/0!</v>
      </c>
      <c r="AM8" s="11">
        <f>SUMIF('County Data'!$BD:$BD,'MSA-Invisible'!$A8,'County Data'!AM:AM)</f>
        <v>0</v>
      </c>
      <c r="AN8" s="11">
        <f>SUMIF('County Data'!$BD:$BD,'MSA-Invisible'!$A8,'County Data'!AN:AN)</f>
        <v>0</v>
      </c>
      <c r="AO8" s="12" t="e">
        <f>SUMPRODUCT(--('County Data'!$BD:$BD='MSA-Invisible'!$A8),'County Data'!$C:$C,'County Data'!AO:AO)/SUMIF('County Data'!$BD:$BD,'MSA-Invisible'!$A8,'County Data'!$C:$C)</f>
        <v>#DIV/0!</v>
      </c>
      <c r="AP8" s="12" t="e">
        <f>SUMPRODUCT(--('County Data'!$BD:$BD='MSA-Invisible'!$A8),'County Data'!$C:$C,'County Data'!AP:AP)/SUMIF('County Data'!$BD:$BD,'MSA-Invisible'!$A8,'County Data'!$C:$C)</f>
        <v>#DIV/0!</v>
      </c>
      <c r="AQ8" s="12" t="e">
        <f>SUMPRODUCT(--('County Data'!$BD:$BD='MSA-Invisible'!$A8),'County Data'!$C:$C,'County Data'!AQ:AQ)/SUMIF('County Data'!$BD:$BD,'MSA-Invisible'!$A8,'County Data'!$C:$C)</f>
        <v>#DIV/0!</v>
      </c>
      <c r="AR8" s="12" t="e">
        <f>SUMPRODUCT(--('County Data'!$BD:$BD='MSA-Invisible'!$A8),'County Data'!$C:$C,'County Data'!AR:AR)/SUMIF('County Data'!$BD:$BD,'MSA-Invisible'!$A8,'County Data'!$C:$C)</f>
        <v>#DIV/0!</v>
      </c>
      <c r="AS8" s="12" t="e">
        <f>SUMPRODUCT(--('County Data'!$BD:$BD='MSA-Invisible'!$A8),'County Data'!$C:$C,'County Data'!AS:AS)/SUMIF('County Data'!$BD:$BD,'MSA-Invisible'!$A8,'County Data'!$C:$C)</f>
        <v>#DIV/0!</v>
      </c>
      <c r="AT8" s="12" t="e">
        <f>SUMPRODUCT(--('County Data'!$BD:$BD='MSA-Invisible'!$A8),'County Data'!$C:$C,'County Data'!AT:AT)/SUMIF('County Data'!$BD:$BD,'MSA-Invisible'!$A8,'County Data'!$C:$C)</f>
        <v>#DIV/0!</v>
      </c>
      <c r="AU8" s="11">
        <f>SUMIF('County Data'!$BD:$BD,'MSA-Invisible'!$A8,'County Data'!AU:AU)</f>
        <v>0</v>
      </c>
      <c r="AV8" s="11">
        <f>SUMIF('County Data'!$BD:$BD,'MSA-Invisible'!$A8,'County Data'!AV:AV)</f>
        <v>0</v>
      </c>
      <c r="AW8" s="11">
        <f>SUMIF('County Data'!$BD:$BD,'MSA-Invisible'!$A8,'County Data'!AW:AW)</f>
        <v>0</v>
      </c>
      <c r="AX8" s="14" t="e">
        <f>SUMPRODUCT(--('County Data'!$BD:$BD='MSA-Invisible'!$A8),'County Data'!$C:$C,'County Data'!AX:AX)/SUMIF('County Data'!$BD:$BD,'MSA-Invisible'!$A8,'County Data'!$C:$C)</f>
        <v>#DIV/0!</v>
      </c>
      <c r="AY8" s="11">
        <f>SUMIF('County Data'!$BD:$BD,'MSA-Invisible'!$A8,'County Data'!AY:AY)</f>
        <v>0</v>
      </c>
      <c r="AZ8" s="15">
        <f>SUMIF('County Data'!$BD:$BD,'MSA-Invisible'!$A8,'County Data'!AZ:AZ)</f>
        <v>0</v>
      </c>
      <c r="BA8" s="13">
        <f>SUMIF('County Data'!$BD:$BD,'MSA-Invisible'!$A8,'County Data'!BA:BA)</f>
        <v>0</v>
      </c>
      <c r="BB8" s="13" t="e">
        <f>SUMPRODUCT(--('County Data'!$BD:$BD='MSA-Invisible'!$A8),'County Data'!$C:$C,'County Data'!BB:BB)/SUMIF('County Data'!$BD:$BD,'MSA-Invisible'!$A8,'County Data'!$C:$C)</f>
        <v>#DIV/0!</v>
      </c>
    </row>
    <row r="9" spans="1:54" x14ac:dyDescent="0.25">
      <c r="A9" t="s">
        <v>171</v>
      </c>
      <c r="B9" s="11">
        <f>SUMIF('County Data'!$BD:$BD,'MSA-Invisible'!$A9,'County Data'!B:B)</f>
        <v>0</v>
      </c>
      <c r="C9" s="11">
        <f>SUMIF('County Data'!$BD:$BD,'MSA-Invisible'!$A9,'County Data'!C:C)</f>
        <v>0</v>
      </c>
      <c r="D9" s="11">
        <f>SUMIF('County Data'!$BD:$BD,'MSA-Invisible'!$A9,'County Data'!D:D)</f>
        <v>0</v>
      </c>
      <c r="E9" s="12" t="e">
        <f t="shared" si="2"/>
        <v>#DIV/0!</v>
      </c>
      <c r="F9" s="12" t="e">
        <f t="shared" si="3"/>
        <v>#DIV/0!</v>
      </c>
      <c r="G9" s="11">
        <f>SUMIF('County Data'!$BD:$BD,'MSA-Invisible'!$A9,'County Data'!G:G)</f>
        <v>0</v>
      </c>
      <c r="H9" s="12" t="e">
        <f>SUMPRODUCT(--('County Data'!$BD:$BD='MSA-Invisible'!$A9),'County Data'!$C:$C,'County Data'!H:H)/SUMIF('County Data'!$BD:$BD,'MSA-Invisible'!$A9,'County Data'!$C:$C)</f>
        <v>#DIV/0!</v>
      </c>
      <c r="I9" s="12" t="e">
        <f>SUMPRODUCT(--('County Data'!$BD:$BD='MSA-Invisible'!$A9),'County Data'!$C:$C,'County Data'!I:I)/SUMIF('County Data'!$BD:$BD,'MSA-Invisible'!$A9,'County Data'!$C:$C)</f>
        <v>#DIV/0!</v>
      </c>
      <c r="J9" s="12" t="e">
        <f>SUMPRODUCT(--('County Data'!$BD:$BD='MSA-Invisible'!$A9),'County Data'!$C:$C,'County Data'!J:J)/SUMIF('County Data'!$BD:$BD,'MSA-Invisible'!$A9,'County Data'!$C:$C)</f>
        <v>#DIV/0!</v>
      </c>
      <c r="K9" s="12" t="e">
        <f>SUMPRODUCT(--('County Data'!$BD:$BD='MSA-Invisible'!$A9),'County Data'!$C:$C,'County Data'!K:K)/SUMIF('County Data'!$BD:$BD,'MSA-Invisible'!$A9,'County Data'!$C:$C)</f>
        <v>#DIV/0!</v>
      </c>
      <c r="L9" s="12" t="e">
        <f>SUMPRODUCT(--('County Data'!$BD:$BD='MSA-Invisible'!$A9),'County Data'!$C:$C,'County Data'!L:L)/SUMIF('County Data'!$BD:$BD,'MSA-Invisible'!$A9,'County Data'!$C:$C)</f>
        <v>#DIV/0!</v>
      </c>
      <c r="M9" s="12" t="e">
        <f>SUMPRODUCT(--('County Data'!$BD:$BD='MSA-Invisible'!$A9),'County Data'!$C:$C,'County Data'!M:M)/SUMIF('County Data'!$BD:$BD,'MSA-Invisible'!$A9,'County Data'!$C:$C)</f>
        <v>#DIV/0!</v>
      </c>
      <c r="N9" s="12" t="e">
        <f>SUMPRODUCT(--('County Data'!$BD:$BD='MSA-Invisible'!$A9),'County Data'!$C:$C,'County Data'!N:N)/SUMIF('County Data'!$BD:$BD,'MSA-Invisible'!$A9,'County Data'!$C:$C)</f>
        <v>#DIV/0!</v>
      </c>
      <c r="O9" s="12" t="e">
        <f>SUMPRODUCT(--('County Data'!$BD:$BD='MSA-Invisible'!$A9),'County Data'!$C:$C,'County Data'!O:O)/SUMIF('County Data'!$BD:$BD,'MSA-Invisible'!$A9,'County Data'!$C:$C)</f>
        <v>#DIV/0!</v>
      </c>
      <c r="P9" s="12" t="e">
        <f>SUMPRODUCT(--('County Data'!$BD:$BD='MSA-Invisible'!$A9),'County Data'!$C:$C,'County Data'!P:P)/SUMIF('County Data'!$BD:$BD,'MSA-Invisible'!$A9,'County Data'!$C:$C)</f>
        <v>#DIV/0!</v>
      </c>
      <c r="Q9" s="12" t="e">
        <f>SUMPRODUCT(--('County Data'!$BD:$BD='MSA-Invisible'!$A9),'County Data'!$C:$C,'County Data'!Q:Q)/SUMIF('County Data'!$BD:$BD,'MSA-Invisible'!$A9,'County Data'!$C:$C)</f>
        <v>#DIV/0!</v>
      </c>
      <c r="R9" s="12" t="e">
        <f>SUMPRODUCT(--('County Data'!$BD:$BD='MSA-Invisible'!$A9),'County Data'!$C:$C,'County Data'!R:R)/SUMIF('County Data'!$BD:$BD,'MSA-Invisible'!$A9,'County Data'!$C:$C)</f>
        <v>#DIV/0!</v>
      </c>
      <c r="S9" s="12" t="e">
        <f>SUMPRODUCT(--('County Data'!$BD:$BD='MSA-Invisible'!$A9),'County Data'!$C:$C,'County Data'!S:S)/SUMIF('County Data'!$BD:$BD,'MSA-Invisible'!$A9,'County Data'!$C:$C)</f>
        <v>#DIV/0!</v>
      </c>
      <c r="T9" s="12" t="e">
        <f>SUMPRODUCT(--('County Data'!$BD:$BD='MSA-Invisible'!$A9),'County Data'!$C:$C,'County Data'!T:T)/SUMIF('County Data'!$BD:$BD,'MSA-Invisible'!$A9,'County Data'!$C:$C)</f>
        <v>#DIV/0!</v>
      </c>
      <c r="U9" s="12" t="e">
        <f>SUMPRODUCT(--('County Data'!$BD:$BD='MSA-Invisible'!$A9),'County Data'!$C:$C,'County Data'!U:U)/SUMIF('County Data'!$BD:$BD,'MSA-Invisible'!$A9,'County Data'!$C:$C)</f>
        <v>#DIV/0!</v>
      </c>
      <c r="V9" s="12" t="e">
        <f>SUMPRODUCT(--('County Data'!$BD:$BD='MSA-Invisible'!$A9),'County Data'!$C:$C,'County Data'!V:V)/SUMIF('County Data'!$BD:$BD,'MSA-Invisible'!$A9,'County Data'!$C:$C)</f>
        <v>#DIV/0!</v>
      </c>
      <c r="W9" s="12" t="e">
        <f>SUMPRODUCT(--('County Data'!$BD:$BD='MSA-Invisible'!$A9),'County Data'!$C:$C,'County Data'!W:W)/SUMIF('County Data'!$BD:$BD,'MSA-Invisible'!$A9,'County Data'!$C:$C)</f>
        <v>#DIV/0!</v>
      </c>
      <c r="X9" s="12" t="e">
        <f>SUMPRODUCT(--('County Data'!$BD:$BD='MSA-Invisible'!$A9),'County Data'!$C:$C,'County Data'!X:X)/SUMIF('County Data'!$BD:$BD,'MSA-Invisible'!$A9,'County Data'!$C:$C)</f>
        <v>#DIV/0!</v>
      </c>
      <c r="Y9" s="11">
        <f>SUMIF('County Data'!$BD:$BD,'MSA-Invisible'!$A9,'County Data'!Y:Y)</f>
        <v>0</v>
      </c>
      <c r="Z9" s="13" t="e">
        <f>SUMPRODUCT(--('County Data'!$BD:$BD='MSA-Invisible'!$A9),'County Data'!$C:$C,'County Data'!Z:Z)/SUMIF('County Data'!$BD:$BD,'MSA-Invisible'!$A9,'County Data'!$C:$C)</f>
        <v>#DIV/0!</v>
      </c>
      <c r="AA9" s="11">
        <f>SUMIF('County Data'!$BD:$BD,'MSA-Invisible'!$A9,'County Data'!AA:AA)</f>
        <v>0</v>
      </c>
      <c r="AB9" s="12" t="e">
        <f>SUMPRODUCT(--('County Data'!$BD:$BD='MSA-Invisible'!$A9),'County Data'!$C:$C,'County Data'!AB:AB)/SUMIF('County Data'!$BD:$BD,'MSA-Invisible'!$A9,'County Data'!$C:$C)</f>
        <v>#DIV/0!</v>
      </c>
      <c r="AC9" s="12" t="e">
        <f>SUMPRODUCT(--('County Data'!$BD:$BD='MSA-Invisible'!$A9),'County Data'!$C:$C,'County Data'!AC:AC)/SUMIF('County Data'!$BD:$BD,'MSA-Invisible'!$A9,'County Data'!$C:$C)</f>
        <v>#DIV/0!</v>
      </c>
      <c r="AD9" s="14" t="e">
        <f>SUMPRODUCT(--('County Data'!$BD:$BD='MSA-Invisible'!$A9),'County Data'!$C:$C,'County Data'!AD:AD)/SUMIF('County Data'!$BD:$BD,'MSA-Invisible'!$A9,'County Data'!$C:$C)</f>
        <v>#DIV/0!</v>
      </c>
      <c r="AE9" s="11">
        <f>SUMIF('County Data'!$BD:$BD,'MSA-Invisible'!$A9,'County Data'!AE:AE)</f>
        <v>0</v>
      </c>
      <c r="AF9" s="13" t="e">
        <f>SUMPRODUCT(--('County Data'!$BD:$BD='MSA-Invisible'!$A9),'County Data'!$C:$C,'County Data'!AF:AF)/SUMIF('County Data'!$BD:$BD,'MSA-Invisible'!$A9,'County Data'!$C:$C)</f>
        <v>#DIV/0!</v>
      </c>
      <c r="AG9" s="14" t="e">
        <f>SUMPRODUCT(--('County Data'!$BD:$BD='MSA-Invisible'!$A9),'County Data'!$C:$C,'County Data'!AG:AG)/SUMIF('County Data'!$BD:$BD,'MSA-Invisible'!$A9,'County Data'!$C:$C)</f>
        <v>#DIV/0!</v>
      </c>
      <c r="AH9" s="14" t="e">
        <f>SUMPRODUCT(--('County Data'!$BD:$BD='MSA-Invisible'!$A9),'County Data'!$C:$C,'County Data'!AH:AH)/SUMIF('County Data'!$BD:$BD,'MSA-Invisible'!$A9,'County Data'!$C:$C)</f>
        <v>#DIV/0!</v>
      </c>
      <c r="AI9" s="12" t="e">
        <f>SUMPRODUCT(--('County Data'!$BD:$BD='MSA-Invisible'!$A9),'County Data'!$C:$C,'County Data'!AI:AI)/SUMIF('County Data'!$BD:$BD,'MSA-Invisible'!$A9,'County Data'!$C:$C)</f>
        <v>#DIV/0!</v>
      </c>
      <c r="AJ9" s="11">
        <f>SUMIF('County Data'!$BD:$BD,'MSA-Invisible'!$A9,'County Data'!AJ:AJ)</f>
        <v>0</v>
      </c>
      <c r="AK9" s="11">
        <f>SUMIF('County Data'!$BD:$BD,'MSA-Invisible'!$A9,'County Data'!AK:AK)</f>
        <v>0</v>
      </c>
      <c r="AL9" s="12" t="e">
        <f>SUMPRODUCT(--('County Data'!$BD:$BD='MSA-Invisible'!$A9),'County Data'!$C:$C,'County Data'!AL:AL)/SUMIF('County Data'!$BD:$BD,'MSA-Invisible'!$A9,'County Data'!$C:$C)</f>
        <v>#DIV/0!</v>
      </c>
      <c r="AM9" s="11">
        <f>SUMIF('County Data'!$BD:$BD,'MSA-Invisible'!$A9,'County Data'!AM:AM)</f>
        <v>0</v>
      </c>
      <c r="AN9" s="11">
        <f>SUMIF('County Data'!$BD:$BD,'MSA-Invisible'!$A9,'County Data'!AN:AN)</f>
        <v>0</v>
      </c>
      <c r="AO9" s="12" t="e">
        <f>SUMPRODUCT(--('County Data'!$BD:$BD='MSA-Invisible'!$A9),'County Data'!$C:$C,'County Data'!AO:AO)/SUMIF('County Data'!$BD:$BD,'MSA-Invisible'!$A9,'County Data'!$C:$C)</f>
        <v>#DIV/0!</v>
      </c>
      <c r="AP9" s="12" t="e">
        <f>SUMPRODUCT(--('County Data'!$BD:$BD='MSA-Invisible'!$A9),'County Data'!$C:$C,'County Data'!AP:AP)/SUMIF('County Data'!$BD:$BD,'MSA-Invisible'!$A9,'County Data'!$C:$C)</f>
        <v>#DIV/0!</v>
      </c>
      <c r="AQ9" s="12" t="e">
        <f>SUMPRODUCT(--('County Data'!$BD:$BD='MSA-Invisible'!$A9),'County Data'!$C:$C,'County Data'!AQ:AQ)/SUMIF('County Data'!$BD:$BD,'MSA-Invisible'!$A9,'County Data'!$C:$C)</f>
        <v>#DIV/0!</v>
      </c>
      <c r="AR9" s="12" t="e">
        <f>SUMPRODUCT(--('County Data'!$BD:$BD='MSA-Invisible'!$A9),'County Data'!$C:$C,'County Data'!AR:AR)/SUMIF('County Data'!$BD:$BD,'MSA-Invisible'!$A9,'County Data'!$C:$C)</f>
        <v>#DIV/0!</v>
      </c>
      <c r="AS9" s="12" t="e">
        <f>SUMPRODUCT(--('County Data'!$BD:$BD='MSA-Invisible'!$A9),'County Data'!$C:$C,'County Data'!AS:AS)/SUMIF('County Data'!$BD:$BD,'MSA-Invisible'!$A9,'County Data'!$C:$C)</f>
        <v>#DIV/0!</v>
      </c>
      <c r="AT9" s="12" t="e">
        <f>SUMPRODUCT(--('County Data'!$BD:$BD='MSA-Invisible'!$A9),'County Data'!$C:$C,'County Data'!AT:AT)/SUMIF('County Data'!$BD:$BD,'MSA-Invisible'!$A9,'County Data'!$C:$C)</f>
        <v>#DIV/0!</v>
      </c>
      <c r="AU9" s="11">
        <f>SUMIF('County Data'!$BD:$BD,'MSA-Invisible'!$A9,'County Data'!AU:AU)</f>
        <v>0</v>
      </c>
      <c r="AV9" s="11">
        <f>SUMIF('County Data'!$BD:$BD,'MSA-Invisible'!$A9,'County Data'!AV:AV)</f>
        <v>0</v>
      </c>
      <c r="AW9" s="11">
        <f>SUMIF('County Data'!$BD:$BD,'MSA-Invisible'!$A9,'County Data'!AW:AW)</f>
        <v>0</v>
      </c>
      <c r="AX9" s="14" t="e">
        <f>SUMPRODUCT(--('County Data'!$BD:$BD='MSA-Invisible'!$A9),'County Data'!$C:$C,'County Data'!AX:AX)/SUMIF('County Data'!$BD:$BD,'MSA-Invisible'!$A9,'County Data'!$C:$C)</f>
        <v>#DIV/0!</v>
      </c>
      <c r="AY9" s="11">
        <f>SUMIF('County Data'!$BD:$BD,'MSA-Invisible'!$A9,'County Data'!AY:AY)</f>
        <v>0</v>
      </c>
      <c r="AZ9" s="15">
        <f>SUMIF('County Data'!$BD:$BD,'MSA-Invisible'!$A9,'County Data'!AZ:AZ)</f>
        <v>0</v>
      </c>
      <c r="BA9" s="13">
        <f>SUMIF('County Data'!$BD:$BD,'MSA-Invisible'!$A9,'County Data'!BA:BA)</f>
        <v>0</v>
      </c>
      <c r="BB9" s="13" t="e">
        <f>SUMPRODUCT(--('County Data'!$BD:$BD='MSA-Invisible'!$A9),'County Data'!$C:$C,'County Data'!BB:BB)/SUMIF('County Data'!$BD:$BD,'MSA-Invisible'!$A9,'County Data'!$C:$C)</f>
        <v>#DIV/0!</v>
      </c>
    </row>
    <row r="10" spans="1:54" x14ac:dyDescent="0.25">
      <c r="A10" t="s">
        <v>172</v>
      </c>
      <c r="B10" s="11">
        <f>SUMIF('County Data'!$BD:$BD,'MSA-Invisible'!$A10,'County Data'!B:B)</f>
        <v>0</v>
      </c>
      <c r="C10" s="11">
        <f>SUMIF('County Data'!$BD:$BD,'MSA-Invisible'!$A10,'County Data'!C:C)</f>
        <v>0</v>
      </c>
      <c r="D10" s="11">
        <f>SUMIF('County Data'!$BD:$BD,'MSA-Invisible'!$A10,'County Data'!D:D)</f>
        <v>0</v>
      </c>
      <c r="E10" s="12" t="e">
        <f t="shared" si="2"/>
        <v>#DIV/0!</v>
      </c>
      <c r="F10" s="12" t="e">
        <f t="shared" si="3"/>
        <v>#DIV/0!</v>
      </c>
      <c r="G10" s="11">
        <f>SUMIF('County Data'!$BD:$BD,'MSA-Invisible'!$A10,'County Data'!G:G)</f>
        <v>0</v>
      </c>
      <c r="H10" s="12" t="e">
        <f>SUMPRODUCT(--('County Data'!$BD:$BD='MSA-Invisible'!$A10),'County Data'!$C:$C,'County Data'!H:H)/SUMIF('County Data'!$BD:$BD,'MSA-Invisible'!$A10,'County Data'!$C:$C)</f>
        <v>#DIV/0!</v>
      </c>
      <c r="I10" s="12" t="e">
        <f>SUMPRODUCT(--('County Data'!$BD:$BD='MSA-Invisible'!$A10),'County Data'!$C:$C,'County Data'!I:I)/SUMIF('County Data'!$BD:$BD,'MSA-Invisible'!$A10,'County Data'!$C:$C)</f>
        <v>#DIV/0!</v>
      </c>
      <c r="J10" s="12" t="e">
        <f>SUMPRODUCT(--('County Data'!$BD:$BD='MSA-Invisible'!$A10),'County Data'!$C:$C,'County Data'!J:J)/SUMIF('County Data'!$BD:$BD,'MSA-Invisible'!$A10,'County Data'!$C:$C)</f>
        <v>#DIV/0!</v>
      </c>
      <c r="K10" s="12" t="e">
        <f>SUMPRODUCT(--('County Data'!$BD:$BD='MSA-Invisible'!$A10),'County Data'!$C:$C,'County Data'!K:K)/SUMIF('County Data'!$BD:$BD,'MSA-Invisible'!$A10,'County Data'!$C:$C)</f>
        <v>#DIV/0!</v>
      </c>
      <c r="L10" s="12" t="e">
        <f>SUMPRODUCT(--('County Data'!$BD:$BD='MSA-Invisible'!$A10),'County Data'!$C:$C,'County Data'!L:L)/SUMIF('County Data'!$BD:$BD,'MSA-Invisible'!$A10,'County Data'!$C:$C)</f>
        <v>#DIV/0!</v>
      </c>
      <c r="M10" s="12" t="e">
        <f>SUMPRODUCT(--('County Data'!$BD:$BD='MSA-Invisible'!$A10),'County Data'!$C:$C,'County Data'!M:M)/SUMIF('County Data'!$BD:$BD,'MSA-Invisible'!$A10,'County Data'!$C:$C)</f>
        <v>#DIV/0!</v>
      </c>
      <c r="N10" s="12" t="e">
        <f>SUMPRODUCT(--('County Data'!$BD:$BD='MSA-Invisible'!$A10),'County Data'!$C:$C,'County Data'!N:N)/SUMIF('County Data'!$BD:$BD,'MSA-Invisible'!$A10,'County Data'!$C:$C)</f>
        <v>#DIV/0!</v>
      </c>
      <c r="O10" s="12" t="e">
        <f>SUMPRODUCT(--('County Data'!$BD:$BD='MSA-Invisible'!$A10),'County Data'!$C:$C,'County Data'!O:O)/SUMIF('County Data'!$BD:$BD,'MSA-Invisible'!$A10,'County Data'!$C:$C)</f>
        <v>#DIV/0!</v>
      </c>
      <c r="P10" s="12" t="e">
        <f>SUMPRODUCT(--('County Data'!$BD:$BD='MSA-Invisible'!$A10),'County Data'!$C:$C,'County Data'!P:P)/SUMIF('County Data'!$BD:$BD,'MSA-Invisible'!$A10,'County Data'!$C:$C)</f>
        <v>#DIV/0!</v>
      </c>
      <c r="Q10" s="12" t="e">
        <f>SUMPRODUCT(--('County Data'!$BD:$BD='MSA-Invisible'!$A10),'County Data'!$C:$C,'County Data'!Q:Q)/SUMIF('County Data'!$BD:$BD,'MSA-Invisible'!$A10,'County Data'!$C:$C)</f>
        <v>#DIV/0!</v>
      </c>
      <c r="R10" s="12" t="e">
        <f>SUMPRODUCT(--('County Data'!$BD:$BD='MSA-Invisible'!$A10),'County Data'!$C:$C,'County Data'!R:R)/SUMIF('County Data'!$BD:$BD,'MSA-Invisible'!$A10,'County Data'!$C:$C)</f>
        <v>#DIV/0!</v>
      </c>
      <c r="S10" s="12" t="e">
        <f>SUMPRODUCT(--('County Data'!$BD:$BD='MSA-Invisible'!$A10),'County Data'!$C:$C,'County Data'!S:S)/SUMIF('County Data'!$BD:$BD,'MSA-Invisible'!$A10,'County Data'!$C:$C)</f>
        <v>#DIV/0!</v>
      </c>
      <c r="T10" s="12" t="e">
        <f>SUMPRODUCT(--('County Data'!$BD:$BD='MSA-Invisible'!$A10),'County Data'!$C:$C,'County Data'!T:T)/SUMIF('County Data'!$BD:$BD,'MSA-Invisible'!$A10,'County Data'!$C:$C)</f>
        <v>#DIV/0!</v>
      </c>
      <c r="U10" s="12" t="e">
        <f>SUMPRODUCT(--('County Data'!$BD:$BD='MSA-Invisible'!$A10),'County Data'!$C:$C,'County Data'!U:U)/SUMIF('County Data'!$BD:$BD,'MSA-Invisible'!$A10,'County Data'!$C:$C)</f>
        <v>#DIV/0!</v>
      </c>
      <c r="V10" s="12" t="e">
        <f>SUMPRODUCT(--('County Data'!$BD:$BD='MSA-Invisible'!$A10),'County Data'!$C:$C,'County Data'!V:V)/SUMIF('County Data'!$BD:$BD,'MSA-Invisible'!$A10,'County Data'!$C:$C)</f>
        <v>#DIV/0!</v>
      </c>
      <c r="W10" s="12" t="e">
        <f>SUMPRODUCT(--('County Data'!$BD:$BD='MSA-Invisible'!$A10),'County Data'!$C:$C,'County Data'!W:W)/SUMIF('County Data'!$BD:$BD,'MSA-Invisible'!$A10,'County Data'!$C:$C)</f>
        <v>#DIV/0!</v>
      </c>
      <c r="X10" s="12" t="e">
        <f>SUMPRODUCT(--('County Data'!$BD:$BD='MSA-Invisible'!$A10),'County Data'!$C:$C,'County Data'!X:X)/SUMIF('County Data'!$BD:$BD,'MSA-Invisible'!$A10,'County Data'!$C:$C)</f>
        <v>#DIV/0!</v>
      </c>
      <c r="Y10" s="11">
        <f>SUMIF('County Data'!$BD:$BD,'MSA-Invisible'!$A10,'County Data'!Y:Y)</f>
        <v>0</v>
      </c>
      <c r="Z10" s="13" t="e">
        <f>SUMPRODUCT(--('County Data'!$BD:$BD='MSA-Invisible'!$A10),'County Data'!$C:$C,'County Data'!Z:Z)/SUMIF('County Data'!$BD:$BD,'MSA-Invisible'!$A10,'County Data'!$C:$C)</f>
        <v>#DIV/0!</v>
      </c>
      <c r="AA10" s="11">
        <f>SUMIF('County Data'!$BD:$BD,'MSA-Invisible'!$A10,'County Data'!AA:AA)</f>
        <v>0</v>
      </c>
      <c r="AB10" s="12" t="e">
        <f>SUMPRODUCT(--('County Data'!$BD:$BD='MSA-Invisible'!$A10),'County Data'!$C:$C,'County Data'!AB:AB)/SUMIF('County Data'!$BD:$BD,'MSA-Invisible'!$A10,'County Data'!$C:$C)</f>
        <v>#DIV/0!</v>
      </c>
      <c r="AC10" s="12" t="e">
        <f>SUMPRODUCT(--('County Data'!$BD:$BD='MSA-Invisible'!$A10),'County Data'!$C:$C,'County Data'!AC:AC)/SUMIF('County Data'!$BD:$BD,'MSA-Invisible'!$A10,'County Data'!$C:$C)</f>
        <v>#DIV/0!</v>
      </c>
      <c r="AD10" s="14" t="e">
        <f>SUMPRODUCT(--('County Data'!$BD:$BD='MSA-Invisible'!$A10),'County Data'!$C:$C,'County Data'!AD:AD)/SUMIF('County Data'!$BD:$BD,'MSA-Invisible'!$A10,'County Data'!$C:$C)</f>
        <v>#DIV/0!</v>
      </c>
      <c r="AE10" s="11">
        <f>SUMIF('County Data'!$BD:$BD,'MSA-Invisible'!$A10,'County Data'!AE:AE)</f>
        <v>0</v>
      </c>
      <c r="AF10" s="13" t="e">
        <f>SUMPRODUCT(--('County Data'!$BD:$BD='MSA-Invisible'!$A10),'County Data'!$C:$C,'County Data'!AF:AF)/SUMIF('County Data'!$BD:$BD,'MSA-Invisible'!$A10,'County Data'!$C:$C)</f>
        <v>#DIV/0!</v>
      </c>
      <c r="AG10" s="14" t="e">
        <f>SUMPRODUCT(--('County Data'!$BD:$BD='MSA-Invisible'!$A10),'County Data'!$C:$C,'County Data'!AG:AG)/SUMIF('County Data'!$BD:$BD,'MSA-Invisible'!$A10,'County Data'!$C:$C)</f>
        <v>#DIV/0!</v>
      </c>
      <c r="AH10" s="14" t="e">
        <f>SUMPRODUCT(--('County Data'!$BD:$BD='MSA-Invisible'!$A10),'County Data'!$C:$C,'County Data'!AH:AH)/SUMIF('County Data'!$BD:$BD,'MSA-Invisible'!$A10,'County Data'!$C:$C)</f>
        <v>#DIV/0!</v>
      </c>
      <c r="AI10" s="12" t="e">
        <f>SUMPRODUCT(--('County Data'!$BD:$BD='MSA-Invisible'!$A10),'County Data'!$C:$C,'County Data'!AI:AI)/SUMIF('County Data'!$BD:$BD,'MSA-Invisible'!$A10,'County Data'!$C:$C)</f>
        <v>#DIV/0!</v>
      </c>
      <c r="AJ10" s="11">
        <f>SUMIF('County Data'!$BD:$BD,'MSA-Invisible'!$A10,'County Data'!AJ:AJ)</f>
        <v>0</v>
      </c>
      <c r="AK10" s="11">
        <f>SUMIF('County Data'!$BD:$BD,'MSA-Invisible'!$A10,'County Data'!AK:AK)</f>
        <v>0</v>
      </c>
      <c r="AL10" s="12" t="e">
        <f>SUMPRODUCT(--('County Data'!$BD:$BD='MSA-Invisible'!$A10),'County Data'!$C:$C,'County Data'!AL:AL)/SUMIF('County Data'!$BD:$BD,'MSA-Invisible'!$A10,'County Data'!$C:$C)</f>
        <v>#DIV/0!</v>
      </c>
      <c r="AM10" s="11">
        <f>SUMIF('County Data'!$BD:$BD,'MSA-Invisible'!$A10,'County Data'!AM:AM)</f>
        <v>0</v>
      </c>
      <c r="AN10" s="11">
        <f>SUMIF('County Data'!$BD:$BD,'MSA-Invisible'!$A10,'County Data'!AN:AN)</f>
        <v>0</v>
      </c>
      <c r="AO10" s="12" t="e">
        <f>SUMPRODUCT(--('County Data'!$BD:$BD='MSA-Invisible'!$A10),'County Data'!$C:$C,'County Data'!AO:AO)/SUMIF('County Data'!$BD:$BD,'MSA-Invisible'!$A10,'County Data'!$C:$C)</f>
        <v>#DIV/0!</v>
      </c>
      <c r="AP10" s="12" t="e">
        <f>SUMPRODUCT(--('County Data'!$BD:$BD='MSA-Invisible'!$A10),'County Data'!$C:$C,'County Data'!AP:AP)/SUMIF('County Data'!$BD:$BD,'MSA-Invisible'!$A10,'County Data'!$C:$C)</f>
        <v>#DIV/0!</v>
      </c>
      <c r="AQ10" s="12" t="e">
        <f>SUMPRODUCT(--('County Data'!$BD:$BD='MSA-Invisible'!$A10),'County Data'!$C:$C,'County Data'!AQ:AQ)/SUMIF('County Data'!$BD:$BD,'MSA-Invisible'!$A10,'County Data'!$C:$C)</f>
        <v>#DIV/0!</v>
      </c>
      <c r="AR10" s="12" t="e">
        <f>SUMPRODUCT(--('County Data'!$BD:$BD='MSA-Invisible'!$A10),'County Data'!$C:$C,'County Data'!AR:AR)/SUMIF('County Data'!$BD:$BD,'MSA-Invisible'!$A10,'County Data'!$C:$C)</f>
        <v>#DIV/0!</v>
      </c>
      <c r="AS10" s="12" t="e">
        <f>SUMPRODUCT(--('County Data'!$BD:$BD='MSA-Invisible'!$A10),'County Data'!$C:$C,'County Data'!AS:AS)/SUMIF('County Data'!$BD:$BD,'MSA-Invisible'!$A10,'County Data'!$C:$C)</f>
        <v>#DIV/0!</v>
      </c>
      <c r="AT10" s="12" t="e">
        <f>SUMPRODUCT(--('County Data'!$BD:$BD='MSA-Invisible'!$A10),'County Data'!$C:$C,'County Data'!AT:AT)/SUMIF('County Data'!$BD:$BD,'MSA-Invisible'!$A10,'County Data'!$C:$C)</f>
        <v>#DIV/0!</v>
      </c>
      <c r="AU10" s="11">
        <f>SUMIF('County Data'!$BD:$BD,'MSA-Invisible'!$A10,'County Data'!AU:AU)</f>
        <v>0</v>
      </c>
      <c r="AV10" s="11">
        <f>SUMIF('County Data'!$BD:$BD,'MSA-Invisible'!$A10,'County Data'!AV:AV)</f>
        <v>0</v>
      </c>
      <c r="AW10" s="11">
        <f>SUMIF('County Data'!$BD:$BD,'MSA-Invisible'!$A10,'County Data'!AW:AW)</f>
        <v>0</v>
      </c>
      <c r="AX10" s="14" t="e">
        <f>SUMPRODUCT(--('County Data'!$BD:$BD='MSA-Invisible'!$A10),'County Data'!$C:$C,'County Data'!AX:AX)/SUMIF('County Data'!$BD:$BD,'MSA-Invisible'!$A10,'County Data'!$C:$C)</f>
        <v>#DIV/0!</v>
      </c>
      <c r="AY10" s="11">
        <f>SUMIF('County Data'!$BD:$BD,'MSA-Invisible'!$A10,'County Data'!AY:AY)</f>
        <v>0</v>
      </c>
      <c r="AZ10" s="15">
        <f>SUMIF('County Data'!$BD:$BD,'MSA-Invisible'!$A10,'County Data'!AZ:AZ)</f>
        <v>0</v>
      </c>
      <c r="BA10" s="13">
        <f>SUMIF('County Data'!$BD:$BD,'MSA-Invisible'!$A10,'County Data'!BA:BA)</f>
        <v>0</v>
      </c>
      <c r="BB10" s="13" t="e">
        <f>SUMPRODUCT(--('County Data'!$BD:$BD='MSA-Invisible'!$A10),'County Data'!$C:$C,'County Data'!BB:BB)/SUMIF('County Data'!$BD:$BD,'MSA-Invisible'!$A10,'County Data'!$C:$C)</f>
        <v>#DIV/0!</v>
      </c>
    </row>
    <row r="11" spans="1:54" x14ac:dyDescent="0.25">
      <c r="A11" t="s">
        <v>173</v>
      </c>
      <c r="B11" s="11">
        <f>SUMIF('County Data'!$BD:$BD,'MSA-Invisible'!$A11,'County Data'!B:B)</f>
        <v>0</v>
      </c>
      <c r="C11" s="11">
        <f>SUMIF('County Data'!$BD:$BD,'MSA-Invisible'!$A11,'County Data'!C:C)</f>
        <v>0</v>
      </c>
      <c r="D11" s="11">
        <f>SUMIF('County Data'!$BD:$BD,'MSA-Invisible'!$A11,'County Data'!D:D)</f>
        <v>0</v>
      </c>
      <c r="E11" s="12" t="e">
        <f t="shared" si="2"/>
        <v>#DIV/0!</v>
      </c>
      <c r="F11" s="12" t="e">
        <f t="shared" si="3"/>
        <v>#DIV/0!</v>
      </c>
      <c r="G11" s="11">
        <f>SUMIF('County Data'!$BD:$BD,'MSA-Invisible'!$A11,'County Data'!G:G)</f>
        <v>0</v>
      </c>
      <c r="H11" s="12" t="e">
        <f>SUMPRODUCT(--('County Data'!$BD:$BD='MSA-Invisible'!$A11),'County Data'!$C:$C,'County Data'!H:H)/SUMIF('County Data'!$BD:$BD,'MSA-Invisible'!$A11,'County Data'!$C:$C)</f>
        <v>#DIV/0!</v>
      </c>
      <c r="I11" s="12" t="e">
        <f>SUMPRODUCT(--('County Data'!$BD:$BD='MSA-Invisible'!$A11),'County Data'!$C:$C,'County Data'!I:I)/SUMIF('County Data'!$BD:$BD,'MSA-Invisible'!$A11,'County Data'!$C:$C)</f>
        <v>#DIV/0!</v>
      </c>
      <c r="J11" s="12" t="e">
        <f>SUMPRODUCT(--('County Data'!$BD:$BD='MSA-Invisible'!$A11),'County Data'!$C:$C,'County Data'!J:J)/SUMIF('County Data'!$BD:$BD,'MSA-Invisible'!$A11,'County Data'!$C:$C)</f>
        <v>#DIV/0!</v>
      </c>
      <c r="K11" s="12" t="e">
        <f>SUMPRODUCT(--('County Data'!$BD:$BD='MSA-Invisible'!$A11),'County Data'!$C:$C,'County Data'!K:K)/SUMIF('County Data'!$BD:$BD,'MSA-Invisible'!$A11,'County Data'!$C:$C)</f>
        <v>#DIV/0!</v>
      </c>
      <c r="L11" s="12" t="e">
        <f>SUMPRODUCT(--('County Data'!$BD:$BD='MSA-Invisible'!$A11),'County Data'!$C:$C,'County Data'!L:L)/SUMIF('County Data'!$BD:$BD,'MSA-Invisible'!$A11,'County Data'!$C:$C)</f>
        <v>#DIV/0!</v>
      </c>
      <c r="M11" s="12" t="e">
        <f>SUMPRODUCT(--('County Data'!$BD:$BD='MSA-Invisible'!$A11),'County Data'!$C:$C,'County Data'!M:M)/SUMIF('County Data'!$BD:$BD,'MSA-Invisible'!$A11,'County Data'!$C:$C)</f>
        <v>#DIV/0!</v>
      </c>
      <c r="N11" s="12" t="e">
        <f>SUMPRODUCT(--('County Data'!$BD:$BD='MSA-Invisible'!$A11),'County Data'!$C:$C,'County Data'!N:N)/SUMIF('County Data'!$BD:$BD,'MSA-Invisible'!$A11,'County Data'!$C:$C)</f>
        <v>#DIV/0!</v>
      </c>
      <c r="O11" s="12" t="e">
        <f>SUMPRODUCT(--('County Data'!$BD:$BD='MSA-Invisible'!$A11),'County Data'!$C:$C,'County Data'!O:O)/SUMIF('County Data'!$BD:$BD,'MSA-Invisible'!$A11,'County Data'!$C:$C)</f>
        <v>#DIV/0!</v>
      </c>
      <c r="P11" s="12" t="e">
        <f>SUMPRODUCT(--('County Data'!$BD:$BD='MSA-Invisible'!$A11),'County Data'!$C:$C,'County Data'!P:P)/SUMIF('County Data'!$BD:$BD,'MSA-Invisible'!$A11,'County Data'!$C:$C)</f>
        <v>#DIV/0!</v>
      </c>
      <c r="Q11" s="12" t="e">
        <f>SUMPRODUCT(--('County Data'!$BD:$BD='MSA-Invisible'!$A11),'County Data'!$C:$C,'County Data'!Q:Q)/SUMIF('County Data'!$BD:$BD,'MSA-Invisible'!$A11,'County Data'!$C:$C)</f>
        <v>#DIV/0!</v>
      </c>
      <c r="R11" s="12" t="e">
        <f>SUMPRODUCT(--('County Data'!$BD:$BD='MSA-Invisible'!$A11),'County Data'!$C:$C,'County Data'!R:R)/SUMIF('County Data'!$BD:$BD,'MSA-Invisible'!$A11,'County Data'!$C:$C)</f>
        <v>#DIV/0!</v>
      </c>
      <c r="S11" s="12" t="e">
        <f>SUMPRODUCT(--('County Data'!$BD:$BD='MSA-Invisible'!$A11),'County Data'!$C:$C,'County Data'!S:S)/SUMIF('County Data'!$BD:$BD,'MSA-Invisible'!$A11,'County Data'!$C:$C)</f>
        <v>#DIV/0!</v>
      </c>
      <c r="T11" s="12" t="e">
        <f>SUMPRODUCT(--('County Data'!$BD:$BD='MSA-Invisible'!$A11),'County Data'!$C:$C,'County Data'!T:T)/SUMIF('County Data'!$BD:$BD,'MSA-Invisible'!$A11,'County Data'!$C:$C)</f>
        <v>#DIV/0!</v>
      </c>
      <c r="U11" s="12" t="e">
        <f>SUMPRODUCT(--('County Data'!$BD:$BD='MSA-Invisible'!$A11),'County Data'!$C:$C,'County Data'!U:U)/SUMIF('County Data'!$BD:$BD,'MSA-Invisible'!$A11,'County Data'!$C:$C)</f>
        <v>#DIV/0!</v>
      </c>
      <c r="V11" s="12" t="e">
        <f>SUMPRODUCT(--('County Data'!$BD:$BD='MSA-Invisible'!$A11),'County Data'!$C:$C,'County Data'!V:V)/SUMIF('County Data'!$BD:$BD,'MSA-Invisible'!$A11,'County Data'!$C:$C)</f>
        <v>#DIV/0!</v>
      </c>
      <c r="W11" s="12" t="e">
        <f>SUMPRODUCT(--('County Data'!$BD:$BD='MSA-Invisible'!$A11),'County Data'!$C:$C,'County Data'!W:W)/SUMIF('County Data'!$BD:$BD,'MSA-Invisible'!$A11,'County Data'!$C:$C)</f>
        <v>#DIV/0!</v>
      </c>
      <c r="X11" s="12" t="e">
        <f>SUMPRODUCT(--('County Data'!$BD:$BD='MSA-Invisible'!$A11),'County Data'!$C:$C,'County Data'!X:X)/SUMIF('County Data'!$BD:$BD,'MSA-Invisible'!$A11,'County Data'!$C:$C)</f>
        <v>#DIV/0!</v>
      </c>
      <c r="Y11" s="11">
        <f>SUMIF('County Data'!$BD:$BD,'MSA-Invisible'!$A11,'County Data'!Y:Y)</f>
        <v>0</v>
      </c>
      <c r="Z11" s="13" t="e">
        <f>SUMPRODUCT(--('County Data'!$BD:$BD='MSA-Invisible'!$A11),'County Data'!$C:$C,'County Data'!Z:Z)/SUMIF('County Data'!$BD:$BD,'MSA-Invisible'!$A11,'County Data'!$C:$C)</f>
        <v>#DIV/0!</v>
      </c>
      <c r="AA11" s="11">
        <f>SUMIF('County Data'!$BD:$BD,'MSA-Invisible'!$A11,'County Data'!AA:AA)</f>
        <v>0</v>
      </c>
      <c r="AB11" s="12" t="e">
        <f>SUMPRODUCT(--('County Data'!$BD:$BD='MSA-Invisible'!$A11),'County Data'!$C:$C,'County Data'!AB:AB)/SUMIF('County Data'!$BD:$BD,'MSA-Invisible'!$A11,'County Data'!$C:$C)</f>
        <v>#DIV/0!</v>
      </c>
      <c r="AC11" s="12" t="e">
        <f>SUMPRODUCT(--('County Data'!$BD:$BD='MSA-Invisible'!$A11),'County Data'!$C:$C,'County Data'!AC:AC)/SUMIF('County Data'!$BD:$BD,'MSA-Invisible'!$A11,'County Data'!$C:$C)</f>
        <v>#DIV/0!</v>
      </c>
      <c r="AD11" s="14" t="e">
        <f>SUMPRODUCT(--('County Data'!$BD:$BD='MSA-Invisible'!$A11),'County Data'!$C:$C,'County Data'!AD:AD)/SUMIF('County Data'!$BD:$BD,'MSA-Invisible'!$A11,'County Data'!$C:$C)</f>
        <v>#DIV/0!</v>
      </c>
      <c r="AE11" s="11">
        <f>SUMIF('County Data'!$BD:$BD,'MSA-Invisible'!$A11,'County Data'!AE:AE)</f>
        <v>0</v>
      </c>
      <c r="AF11" s="13" t="e">
        <f>SUMPRODUCT(--('County Data'!$BD:$BD='MSA-Invisible'!$A11),'County Data'!$C:$C,'County Data'!AF:AF)/SUMIF('County Data'!$BD:$BD,'MSA-Invisible'!$A11,'County Data'!$C:$C)</f>
        <v>#DIV/0!</v>
      </c>
      <c r="AG11" s="14" t="e">
        <f>SUMPRODUCT(--('County Data'!$BD:$BD='MSA-Invisible'!$A11),'County Data'!$C:$C,'County Data'!AG:AG)/SUMIF('County Data'!$BD:$BD,'MSA-Invisible'!$A11,'County Data'!$C:$C)</f>
        <v>#DIV/0!</v>
      </c>
      <c r="AH11" s="14" t="e">
        <f>SUMPRODUCT(--('County Data'!$BD:$BD='MSA-Invisible'!$A11),'County Data'!$C:$C,'County Data'!AH:AH)/SUMIF('County Data'!$BD:$BD,'MSA-Invisible'!$A11,'County Data'!$C:$C)</f>
        <v>#DIV/0!</v>
      </c>
      <c r="AI11" s="12" t="e">
        <f>SUMPRODUCT(--('County Data'!$BD:$BD='MSA-Invisible'!$A11),'County Data'!$C:$C,'County Data'!AI:AI)/SUMIF('County Data'!$BD:$BD,'MSA-Invisible'!$A11,'County Data'!$C:$C)</f>
        <v>#DIV/0!</v>
      </c>
      <c r="AJ11" s="11">
        <f>SUMIF('County Data'!$BD:$BD,'MSA-Invisible'!$A11,'County Data'!AJ:AJ)</f>
        <v>0</v>
      </c>
      <c r="AK11" s="11">
        <f>SUMIF('County Data'!$BD:$BD,'MSA-Invisible'!$A11,'County Data'!AK:AK)</f>
        <v>0</v>
      </c>
      <c r="AL11" s="12" t="e">
        <f>SUMPRODUCT(--('County Data'!$BD:$BD='MSA-Invisible'!$A11),'County Data'!$C:$C,'County Data'!AL:AL)/SUMIF('County Data'!$BD:$BD,'MSA-Invisible'!$A11,'County Data'!$C:$C)</f>
        <v>#DIV/0!</v>
      </c>
      <c r="AM11" s="11">
        <f>SUMIF('County Data'!$BD:$BD,'MSA-Invisible'!$A11,'County Data'!AM:AM)</f>
        <v>0</v>
      </c>
      <c r="AN11" s="11">
        <f>SUMIF('County Data'!$BD:$BD,'MSA-Invisible'!$A11,'County Data'!AN:AN)</f>
        <v>0</v>
      </c>
      <c r="AO11" s="12" t="e">
        <f>SUMPRODUCT(--('County Data'!$BD:$BD='MSA-Invisible'!$A11),'County Data'!$C:$C,'County Data'!AO:AO)/SUMIF('County Data'!$BD:$BD,'MSA-Invisible'!$A11,'County Data'!$C:$C)</f>
        <v>#DIV/0!</v>
      </c>
      <c r="AP11" s="12" t="e">
        <f>SUMPRODUCT(--('County Data'!$BD:$BD='MSA-Invisible'!$A11),'County Data'!$C:$C,'County Data'!AP:AP)/SUMIF('County Data'!$BD:$BD,'MSA-Invisible'!$A11,'County Data'!$C:$C)</f>
        <v>#DIV/0!</v>
      </c>
      <c r="AQ11" s="12" t="e">
        <f>SUMPRODUCT(--('County Data'!$BD:$BD='MSA-Invisible'!$A11),'County Data'!$C:$C,'County Data'!AQ:AQ)/SUMIF('County Data'!$BD:$BD,'MSA-Invisible'!$A11,'County Data'!$C:$C)</f>
        <v>#DIV/0!</v>
      </c>
      <c r="AR11" s="12" t="e">
        <f>SUMPRODUCT(--('County Data'!$BD:$BD='MSA-Invisible'!$A11),'County Data'!$C:$C,'County Data'!AR:AR)/SUMIF('County Data'!$BD:$BD,'MSA-Invisible'!$A11,'County Data'!$C:$C)</f>
        <v>#DIV/0!</v>
      </c>
      <c r="AS11" s="12" t="e">
        <f>SUMPRODUCT(--('County Data'!$BD:$BD='MSA-Invisible'!$A11),'County Data'!$C:$C,'County Data'!AS:AS)/SUMIF('County Data'!$BD:$BD,'MSA-Invisible'!$A11,'County Data'!$C:$C)</f>
        <v>#DIV/0!</v>
      </c>
      <c r="AT11" s="12" t="e">
        <f>SUMPRODUCT(--('County Data'!$BD:$BD='MSA-Invisible'!$A11),'County Data'!$C:$C,'County Data'!AT:AT)/SUMIF('County Data'!$BD:$BD,'MSA-Invisible'!$A11,'County Data'!$C:$C)</f>
        <v>#DIV/0!</v>
      </c>
      <c r="AU11" s="11">
        <f>SUMIF('County Data'!$BD:$BD,'MSA-Invisible'!$A11,'County Data'!AU:AU)</f>
        <v>0</v>
      </c>
      <c r="AV11" s="11">
        <f>SUMIF('County Data'!$BD:$BD,'MSA-Invisible'!$A11,'County Data'!AV:AV)</f>
        <v>0</v>
      </c>
      <c r="AW11" s="11">
        <f>SUMIF('County Data'!$BD:$BD,'MSA-Invisible'!$A11,'County Data'!AW:AW)</f>
        <v>0</v>
      </c>
      <c r="AX11" s="14" t="e">
        <f>SUMPRODUCT(--('County Data'!$BD:$BD='MSA-Invisible'!$A11),'County Data'!$C:$C,'County Data'!AX:AX)/SUMIF('County Data'!$BD:$BD,'MSA-Invisible'!$A11,'County Data'!$C:$C)</f>
        <v>#DIV/0!</v>
      </c>
      <c r="AY11" s="11">
        <f>SUMIF('County Data'!$BD:$BD,'MSA-Invisible'!$A11,'County Data'!AY:AY)</f>
        <v>0</v>
      </c>
      <c r="AZ11" s="15">
        <f>SUMIF('County Data'!$BD:$BD,'MSA-Invisible'!$A11,'County Data'!AZ:AZ)</f>
        <v>0</v>
      </c>
      <c r="BA11" s="13">
        <f>SUMIF('County Data'!$BD:$BD,'MSA-Invisible'!$A11,'County Data'!BA:BA)</f>
        <v>0</v>
      </c>
      <c r="BB11" s="13" t="e">
        <f>SUMPRODUCT(--('County Data'!$BD:$BD='MSA-Invisible'!$A11),'County Data'!$C:$C,'County Data'!BB:BB)/SUMIF('County Data'!$BD:$BD,'MSA-Invisible'!$A11,'County Data'!$C:$C)</f>
        <v>#DIV/0!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>
      <pane xSplit="1" ySplit="1" topLeftCell="B2" activePane="bottomRight" state="frozen"/>
      <selection activeCell="A4" sqref="A4"/>
      <selection pane="topRight" activeCell="A4" sqref="A4"/>
      <selection pane="bottomLeft" activeCell="A4" sqref="A4"/>
      <selection pane="bottomRight" activeCell="B2" sqref="B2"/>
    </sheetView>
  </sheetViews>
  <sheetFormatPr defaultRowHeight="15" x14ac:dyDescent="0.25"/>
  <cols>
    <col min="1" max="53" width="12.7109375" customWidth="1"/>
    <col min="54" max="54" width="28.7109375" bestFit="1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e"/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53" width="12.7109375" customWidth="1"/>
  </cols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"/>
  <dimension ref="A1:BB5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" sqref="I1"/>
    </sheetView>
  </sheetViews>
  <sheetFormatPr defaultRowHeight="15" x14ac:dyDescent="0.25"/>
  <cols>
    <col min="1" max="1" width="16.7109375" bestFit="1" customWidth="1"/>
    <col min="2" max="2" width="18.7109375" bestFit="1" customWidth="1"/>
    <col min="4" max="4" width="15.28515625" bestFit="1" customWidth="1"/>
    <col min="5" max="5" width="12.7109375" bestFit="1" customWidth="1"/>
    <col min="6" max="6" width="18.7109375" bestFit="1" customWidth="1"/>
    <col min="7" max="7" width="12" bestFit="1" customWidth="1"/>
    <col min="9" max="9" width="9.140625" customWidth="1"/>
  </cols>
  <sheetData>
    <row r="1" spans="1:9" x14ac:dyDescent="0.25">
      <c r="A1" t="s">
        <v>0</v>
      </c>
      <c r="B1" t="s">
        <v>1</v>
      </c>
      <c r="D1" t="s">
        <v>139</v>
      </c>
      <c r="E1" t="s">
        <v>140</v>
      </c>
      <c r="F1" t="s">
        <v>137</v>
      </c>
      <c r="G1" t="s">
        <v>138</v>
      </c>
      <c r="I1" t="s">
        <v>162</v>
      </c>
    </row>
    <row r="2" spans="1:9" x14ac:dyDescent="0.25">
      <c r="A2" t="s">
        <v>35</v>
      </c>
      <c r="B2" t="s">
        <v>36</v>
      </c>
      <c r="D2" t="s">
        <v>47</v>
      </c>
      <c r="E2" t="s">
        <v>61</v>
      </c>
      <c r="F2" t="s">
        <v>36</v>
      </c>
      <c r="G2" t="s">
        <v>38</v>
      </c>
      <c r="I2" t="s">
        <v>164</v>
      </c>
    </row>
    <row r="3" spans="1:9" x14ac:dyDescent="0.25">
      <c r="A3" t="s">
        <v>37</v>
      </c>
      <c r="B3" t="s">
        <v>38</v>
      </c>
      <c r="D3" t="s">
        <v>73</v>
      </c>
      <c r="E3" t="s">
        <v>63</v>
      </c>
      <c r="F3" t="s">
        <v>136</v>
      </c>
      <c r="G3" t="s">
        <v>40</v>
      </c>
      <c r="I3" t="s">
        <v>165</v>
      </c>
    </row>
    <row r="4" spans="1:9" x14ac:dyDescent="0.25">
      <c r="A4" t="s">
        <v>39</v>
      </c>
      <c r="B4" t="s">
        <v>40</v>
      </c>
      <c r="D4" t="s">
        <v>77</v>
      </c>
      <c r="E4" t="s">
        <v>65</v>
      </c>
      <c r="F4" t="s">
        <v>49</v>
      </c>
      <c r="G4" t="s">
        <v>43</v>
      </c>
      <c r="I4" t="s">
        <v>166</v>
      </c>
    </row>
    <row r="5" spans="1:9" x14ac:dyDescent="0.25">
      <c r="A5" t="s">
        <v>41</v>
      </c>
      <c r="B5" t="s">
        <v>136</v>
      </c>
      <c r="D5" t="s">
        <v>93</v>
      </c>
      <c r="E5" t="s">
        <v>67</v>
      </c>
      <c r="F5" t="s">
        <v>51</v>
      </c>
      <c r="G5" t="s">
        <v>45</v>
      </c>
      <c r="I5" t="s">
        <v>167</v>
      </c>
    </row>
    <row r="6" spans="1:9" x14ac:dyDescent="0.25">
      <c r="A6" t="s">
        <v>42</v>
      </c>
      <c r="B6" t="s">
        <v>43</v>
      </c>
      <c r="D6" t="s">
        <v>95</v>
      </c>
      <c r="E6" t="s">
        <v>79</v>
      </c>
      <c r="F6" t="s">
        <v>53</v>
      </c>
      <c r="G6" t="s">
        <v>57</v>
      </c>
      <c r="I6" t="s">
        <v>168</v>
      </c>
    </row>
    <row r="7" spans="1:9" x14ac:dyDescent="0.25">
      <c r="A7" t="s">
        <v>44</v>
      </c>
      <c r="B7" t="s">
        <v>45</v>
      </c>
      <c r="D7" t="s">
        <v>99</v>
      </c>
      <c r="E7" t="s">
        <v>81</v>
      </c>
      <c r="F7" t="s">
        <v>55</v>
      </c>
      <c r="G7" t="s">
        <v>59</v>
      </c>
      <c r="I7" t="s">
        <v>169</v>
      </c>
    </row>
    <row r="8" spans="1:9" x14ac:dyDescent="0.25">
      <c r="A8" t="s">
        <v>46</v>
      </c>
      <c r="B8" t="s">
        <v>47</v>
      </c>
      <c r="D8" t="s">
        <v>111</v>
      </c>
      <c r="E8" t="s">
        <v>85</v>
      </c>
      <c r="F8" t="s">
        <v>69</v>
      </c>
      <c r="G8" t="s">
        <v>87</v>
      </c>
      <c r="I8" t="s">
        <v>170</v>
      </c>
    </row>
    <row r="9" spans="1:9" x14ac:dyDescent="0.25">
      <c r="A9" t="s">
        <v>48</v>
      </c>
      <c r="B9" t="s">
        <v>49</v>
      </c>
      <c r="D9" t="s">
        <v>113</v>
      </c>
      <c r="E9" t="s">
        <v>89</v>
      </c>
      <c r="F9" t="s">
        <v>71</v>
      </c>
      <c r="G9" t="s">
        <v>91</v>
      </c>
      <c r="I9" t="s">
        <v>171</v>
      </c>
    </row>
    <row r="10" spans="1:9" x14ac:dyDescent="0.25">
      <c r="A10" t="s">
        <v>50</v>
      </c>
      <c r="B10" t="s">
        <v>51</v>
      </c>
      <c r="D10" t="s">
        <v>125</v>
      </c>
      <c r="E10" t="s">
        <v>103</v>
      </c>
      <c r="F10" t="s">
        <v>75</v>
      </c>
      <c r="G10" t="s">
        <v>97</v>
      </c>
      <c r="I10" t="s">
        <v>172</v>
      </c>
    </row>
    <row r="11" spans="1:9" x14ac:dyDescent="0.25">
      <c r="A11" t="s">
        <v>52</v>
      </c>
      <c r="B11" t="s">
        <v>53</v>
      </c>
      <c r="E11" t="s">
        <v>105</v>
      </c>
      <c r="F11" t="s">
        <v>83</v>
      </c>
      <c r="G11" t="s">
        <v>109</v>
      </c>
      <c r="I11" t="s">
        <v>173</v>
      </c>
    </row>
    <row r="12" spans="1:9" x14ac:dyDescent="0.25">
      <c r="A12" t="s">
        <v>54</v>
      </c>
      <c r="B12" t="s">
        <v>55</v>
      </c>
      <c r="E12" t="s">
        <v>117</v>
      </c>
      <c r="F12" t="s">
        <v>101</v>
      </c>
      <c r="G12" t="s">
        <v>123</v>
      </c>
    </row>
    <row r="13" spans="1:9" x14ac:dyDescent="0.25">
      <c r="A13" t="s">
        <v>56</v>
      </c>
      <c r="B13" t="s">
        <v>57</v>
      </c>
      <c r="E13" t="s">
        <v>133</v>
      </c>
      <c r="F13" t="s">
        <v>107</v>
      </c>
      <c r="G13" t="s">
        <v>129</v>
      </c>
    </row>
    <row r="14" spans="1:9" x14ac:dyDescent="0.25">
      <c r="A14" t="s">
        <v>58</v>
      </c>
      <c r="B14" t="s">
        <v>59</v>
      </c>
      <c r="F14" t="s">
        <v>115</v>
      </c>
      <c r="G14" t="s">
        <v>135</v>
      </c>
    </row>
    <row r="15" spans="1:9" x14ac:dyDescent="0.25">
      <c r="A15" t="s">
        <v>60</v>
      </c>
      <c r="B15" t="s">
        <v>61</v>
      </c>
      <c r="F15" t="s">
        <v>119</v>
      </c>
    </row>
    <row r="16" spans="1:9" x14ac:dyDescent="0.25">
      <c r="A16" t="s">
        <v>62</v>
      </c>
      <c r="B16" t="s">
        <v>63</v>
      </c>
      <c r="F16" t="s">
        <v>121</v>
      </c>
    </row>
    <row r="17" spans="1:6" x14ac:dyDescent="0.25">
      <c r="A17" t="s">
        <v>64</v>
      </c>
      <c r="B17" t="s">
        <v>65</v>
      </c>
      <c r="F17" t="s">
        <v>127</v>
      </c>
    </row>
    <row r="18" spans="1:6" x14ac:dyDescent="0.25">
      <c r="A18" t="s">
        <v>66</v>
      </c>
      <c r="B18" t="s">
        <v>67</v>
      </c>
      <c r="F18" t="s">
        <v>131</v>
      </c>
    </row>
    <row r="19" spans="1:6" x14ac:dyDescent="0.25">
      <c r="A19" t="s">
        <v>68</v>
      </c>
      <c r="B19" t="s">
        <v>69</v>
      </c>
    </row>
    <row r="20" spans="1:6" x14ac:dyDescent="0.25">
      <c r="A20" t="s">
        <v>70</v>
      </c>
      <c r="B20" t="s">
        <v>71</v>
      </c>
    </row>
    <row r="21" spans="1:6" x14ac:dyDescent="0.25">
      <c r="A21" t="s">
        <v>72</v>
      </c>
      <c r="B21" t="s">
        <v>73</v>
      </c>
    </row>
    <row r="22" spans="1:6" x14ac:dyDescent="0.25">
      <c r="A22" t="s">
        <v>74</v>
      </c>
      <c r="B22" t="s">
        <v>75</v>
      </c>
    </row>
    <row r="23" spans="1:6" x14ac:dyDescent="0.25">
      <c r="A23" t="s">
        <v>76</v>
      </c>
      <c r="B23" t="s">
        <v>77</v>
      </c>
    </row>
    <row r="24" spans="1:6" x14ac:dyDescent="0.25">
      <c r="A24" t="s">
        <v>78</v>
      </c>
      <c r="B24" t="s">
        <v>79</v>
      </c>
    </row>
    <row r="25" spans="1:6" x14ac:dyDescent="0.25">
      <c r="A25" t="s">
        <v>80</v>
      </c>
      <c r="B25" t="s">
        <v>81</v>
      </c>
    </row>
    <row r="26" spans="1:6" x14ac:dyDescent="0.25">
      <c r="A26" t="s">
        <v>82</v>
      </c>
      <c r="B26" t="s">
        <v>83</v>
      </c>
    </row>
    <row r="27" spans="1:6" x14ac:dyDescent="0.25">
      <c r="A27" t="s">
        <v>84</v>
      </c>
      <c r="B27" t="s">
        <v>85</v>
      </c>
    </row>
    <row r="28" spans="1:6" x14ac:dyDescent="0.25">
      <c r="A28" t="s">
        <v>86</v>
      </c>
      <c r="B28" t="s">
        <v>87</v>
      </c>
    </row>
    <row r="29" spans="1:6" x14ac:dyDescent="0.25">
      <c r="A29" t="s">
        <v>88</v>
      </c>
      <c r="B29" t="s">
        <v>89</v>
      </c>
    </row>
    <row r="30" spans="1:6" x14ac:dyDescent="0.25">
      <c r="A30" t="s">
        <v>90</v>
      </c>
      <c r="B30" t="s">
        <v>91</v>
      </c>
    </row>
    <row r="31" spans="1:6" x14ac:dyDescent="0.25">
      <c r="A31" t="s">
        <v>92</v>
      </c>
      <c r="B31" t="s">
        <v>93</v>
      </c>
    </row>
    <row r="32" spans="1:6" x14ac:dyDescent="0.25">
      <c r="A32" t="s">
        <v>94</v>
      </c>
      <c r="B32" t="s">
        <v>95</v>
      </c>
    </row>
    <row r="33" spans="1:2" x14ac:dyDescent="0.25">
      <c r="A33" t="s">
        <v>96</v>
      </c>
      <c r="B33" t="s">
        <v>97</v>
      </c>
    </row>
    <row r="34" spans="1:2" x14ac:dyDescent="0.25">
      <c r="A34" t="s">
        <v>98</v>
      </c>
      <c r="B34" t="s">
        <v>99</v>
      </c>
    </row>
    <row r="35" spans="1:2" x14ac:dyDescent="0.25">
      <c r="A35" t="s">
        <v>100</v>
      </c>
      <c r="B35" t="s">
        <v>101</v>
      </c>
    </row>
    <row r="36" spans="1:2" x14ac:dyDescent="0.25">
      <c r="A36" t="s">
        <v>102</v>
      </c>
      <c r="B36" t="s">
        <v>103</v>
      </c>
    </row>
    <row r="37" spans="1:2" x14ac:dyDescent="0.25">
      <c r="A37" t="s">
        <v>104</v>
      </c>
      <c r="B37" t="s">
        <v>105</v>
      </c>
    </row>
    <row r="38" spans="1:2" x14ac:dyDescent="0.25">
      <c r="A38" t="s">
        <v>106</v>
      </c>
      <c r="B38" t="s">
        <v>107</v>
      </c>
    </row>
    <row r="39" spans="1:2" x14ac:dyDescent="0.25">
      <c r="A39" t="s">
        <v>108</v>
      </c>
      <c r="B39" t="s">
        <v>109</v>
      </c>
    </row>
    <row r="40" spans="1:2" x14ac:dyDescent="0.25">
      <c r="A40" t="s">
        <v>110</v>
      </c>
      <c r="B40" t="s">
        <v>111</v>
      </c>
    </row>
    <row r="41" spans="1:2" x14ac:dyDescent="0.25">
      <c r="A41" t="s">
        <v>112</v>
      </c>
      <c r="B41" t="s">
        <v>113</v>
      </c>
    </row>
    <row r="42" spans="1:2" x14ac:dyDescent="0.25">
      <c r="A42" t="s">
        <v>114</v>
      </c>
      <c r="B42" t="s">
        <v>115</v>
      </c>
    </row>
    <row r="43" spans="1:2" x14ac:dyDescent="0.25">
      <c r="A43" t="s">
        <v>116</v>
      </c>
      <c r="B43" t="s">
        <v>117</v>
      </c>
    </row>
    <row r="44" spans="1:2" x14ac:dyDescent="0.25">
      <c r="A44" t="s">
        <v>118</v>
      </c>
      <c r="B44" t="s">
        <v>119</v>
      </c>
    </row>
    <row r="45" spans="1:2" x14ac:dyDescent="0.25">
      <c r="A45" t="s">
        <v>120</v>
      </c>
      <c r="B45" t="s">
        <v>121</v>
      </c>
    </row>
    <row r="46" spans="1:2" x14ac:dyDescent="0.25">
      <c r="A46" t="s">
        <v>122</v>
      </c>
      <c r="B46" t="s">
        <v>123</v>
      </c>
    </row>
    <row r="47" spans="1:2" x14ac:dyDescent="0.25">
      <c r="A47" t="s">
        <v>124</v>
      </c>
      <c r="B47" t="s">
        <v>125</v>
      </c>
    </row>
    <row r="48" spans="1:2" x14ac:dyDescent="0.25">
      <c r="A48" t="s">
        <v>126</v>
      </c>
      <c r="B48" t="s">
        <v>127</v>
      </c>
    </row>
    <row r="49" spans="1:54" x14ac:dyDescent="0.25">
      <c r="A49" t="s">
        <v>128</v>
      </c>
      <c r="B49" t="s">
        <v>129</v>
      </c>
    </row>
    <row r="50" spans="1:54" x14ac:dyDescent="0.25">
      <c r="A50" t="s">
        <v>130</v>
      </c>
      <c r="B50" t="s">
        <v>131</v>
      </c>
    </row>
    <row r="51" spans="1:54" x14ac:dyDescent="0.25">
      <c r="A51" t="s">
        <v>132</v>
      </c>
      <c r="B51" t="s">
        <v>133</v>
      </c>
    </row>
    <row r="52" spans="1:54" x14ac:dyDescent="0.25">
      <c r="A52" t="s">
        <v>134</v>
      </c>
      <c r="B52" t="s">
        <v>135</v>
      </c>
    </row>
    <row r="53" spans="1:54" x14ac:dyDescent="0.25">
      <c r="B53" s="1"/>
      <c r="C53" s="1"/>
      <c r="D53" s="1"/>
      <c r="E53" s="2"/>
      <c r="F53" s="2"/>
      <c r="G53" s="1"/>
      <c r="H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"/>
      <c r="AA53" s="1"/>
      <c r="AB53" s="2"/>
      <c r="AC53" s="2"/>
      <c r="AD53" s="3"/>
      <c r="AE53" s="1"/>
      <c r="AG53" s="3"/>
      <c r="AH53" s="3"/>
      <c r="AI53" s="2"/>
      <c r="AJ53" s="1"/>
      <c r="AK53" s="1"/>
      <c r="AL53" s="2"/>
      <c r="AM53" s="1"/>
      <c r="AN53" s="1"/>
      <c r="AO53" s="2"/>
      <c r="AP53" s="2"/>
      <c r="AQ53" s="2"/>
      <c r="AR53" s="2"/>
      <c r="AS53" s="2"/>
      <c r="AT53" s="2"/>
      <c r="AU53" s="1"/>
      <c r="AV53" s="1"/>
      <c r="AW53" s="1"/>
      <c r="AX53" s="3"/>
      <c r="AY53" s="1"/>
      <c r="AZ53" s="1"/>
      <c r="BB53" s="4"/>
    </row>
  </sheetData>
  <sortState ref="G2:G14">
    <sortCondition ref="G2"/>
  </sortState>
  <dataConsolidate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ity"/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53" width="12.7109375" customWidth="1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ational"/>
  <dimension ref="A1:A55"/>
  <sheetViews>
    <sheetView workbookViewId="0"/>
  </sheetViews>
  <sheetFormatPr defaultRowHeight="15" x14ac:dyDescent="0.25"/>
  <cols>
    <col min="1" max="1" width="70.7109375" customWidth="1"/>
    <col min="2" max="2" width="12.7109375" customWidth="1"/>
  </cols>
  <sheetData>
    <row r="1" ht="15" customHeight="1" x14ac:dyDescent="0.25"/>
    <row r="2" ht="15" customHeight="1" x14ac:dyDescent="0.25"/>
    <row r="3" ht="15" customHeight="1" x14ac:dyDescent="0.25"/>
    <row r="4" ht="15" customHeight="1" x14ac:dyDescent="0.25"/>
    <row r="5" ht="15" customHeight="1" x14ac:dyDescent="0.25"/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pen_Page"/>
  <dimension ref="B4:BA54"/>
  <sheetViews>
    <sheetView tabSelected="1" workbookViewId="0">
      <selection activeCell="C4" sqref="C4:L7"/>
    </sheetView>
  </sheetViews>
  <sheetFormatPr defaultRowHeight="15" x14ac:dyDescent="0.25"/>
  <cols>
    <col min="1" max="1" width="9.140625" style="16"/>
    <col min="2" max="3" width="9.140625" style="16" customWidth="1"/>
    <col min="4" max="16384" width="9.140625" style="16"/>
  </cols>
  <sheetData>
    <row r="4" spans="2:53" x14ac:dyDescent="0.25">
      <c r="B4" s="17"/>
      <c r="C4" s="21" t="s">
        <v>163</v>
      </c>
      <c r="D4" s="21"/>
      <c r="E4" s="21"/>
      <c r="F4" s="21"/>
      <c r="G4" s="21"/>
      <c r="H4" s="21"/>
      <c r="I4" s="21"/>
      <c r="J4" s="21"/>
      <c r="K4" s="21"/>
      <c r="L4" s="2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AB4" s="18"/>
      <c r="AC4" s="18"/>
      <c r="AD4" s="19"/>
      <c r="AG4" s="19"/>
      <c r="AH4" s="19"/>
      <c r="AI4" s="18"/>
      <c r="AP4" s="18"/>
      <c r="AW4" s="17"/>
      <c r="AX4" s="19"/>
      <c r="BA4" s="20"/>
    </row>
    <row r="5" spans="2:53" x14ac:dyDescent="0.25">
      <c r="B5" s="17"/>
      <c r="C5" s="21"/>
      <c r="D5" s="21"/>
      <c r="E5" s="21"/>
      <c r="F5" s="21"/>
      <c r="G5" s="21"/>
      <c r="H5" s="21"/>
      <c r="I5" s="21"/>
      <c r="J5" s="21"/>
      <c r="K5" s="21"/>
      <c r="L5" s="21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AA5" s="17"/>
      <c r="AB5" s="18"/>
      <c r="AC5" s="18"/>
      <c r="AD5" s="19"/>
      <c r="AE5" s="17"/>
      <c r="AG5" s="19"/>
      <c r="AH5" s="19"/>
      <c r="AI5" s="18"/>
      <c r="AK5" s="17"/>
      <c r="AL5" s="18"/>
      <c r="AT5" s="18"/>
      <c r="AU5" s="17"/>
      <c r="AV5" s="17"/>
      <c r="AW5" s="17"/>
      <c r="AX5" s="19"/>
      <c r="AY5" s="17"/>
      <c r="BA5" s="20"/>
    </row>
    <row r="6" spans="2:53" x14ac:dyDescent="0.25">
      <c r="B6" s="17"/>
      <c r="C6" s="21"/>
      <c r="D6" s="21"/>
      <c r="E6" s="21"/>
      <c r="F6" s="21"/>
      <c r="G6" s="21"/>
      <c r="H6" s="21"/>
      <c r="I6" s="21"/>
      <c r="J6" s="21"/>
      <c r="K6" s="21"/>
      <c r="L6" s="21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AA6" s="17"/>
      <c r="AB6" s="18"/>
      <c r="AC6" s="18"/>
      <c r="AD6" s="19"/>
      <c r="AE6" s="17"/>
      <c r="AG6" s="19"/>
      <c r="AH6" s="19"/>
      <c r="AI6" s="18"/>
      <c r="AJ6" s="17"/>
      <c r="AK6" s="17"/>
      <c r="AL6" s="18"/>
      <c r="AM6" s="17"/>
      <c r="AN6" s="17"/>
      <c r="AO6" s="18"/>
      <c r="AP6" s="18"/>
      <c r="AQ6" s="18"/>
      <c r="AS6" s="18"/>
      <c r="AT6" s="18"/>
      <c r="AV6" s="17"/>
      <c r="AW6" s="17"/>
      <c r="AX6" s="19"/>
      <c r="AY6" s="17"/>
      <c r="BA6" s="20"/>
    </row>
    <row r="7" spans="2:53" x14ac:dyDescent="0.25">
      <c r="B7" s="17"/>
      <c r="C7" s="21"/>
      <c r="D7" s="21"/>
      <c r="E7" s="21"/>
      <c r="F7" s="21"/>
      <c r="G7" s="21"/>
      <c r="H7" s="21"/>
      <c r="I7" s="21"/>
      <c r="J7" s="21"/>
      <c r="K7" s="21"/>
      <c r="L7" s="2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AA7" s="17"/>
      <c r="AB7" s="18"/>
      <c r="AC7" s="18"/>
      <c r="AD7" s="19"/>
      <c r="AE7" s="17"/>
      <c r="AG7" s="19"/>
      <c r="AH7" s="19"/>
      <c r="AI7" s="18"/>
      <c r="AK7" s="17"/>
      <c r="AL7" s="18"/>
      <c r="AM7" s="17"/>
      <c r="AN7" s="17"/>
      <c r="AP7" s="18"/>
      <c r="AT7" s="18"/>
      <c r="AV7" s="17"/>
      <c r="AW7" s="17"/>
      <c r="AX7" s="19"/>
      <c r="AY7" s="17"/>
      <c r="BA7" s="20"/>
    </row>
    <row r="8" spans="2:53" x14ac:dyDescent="0.25">
      <c r="E8" s="18"/>
      <c r="F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AB8" s="18"/>
      <c r="AC8" s="18"/>
      <c r="AD8" s="19"/>
      <c r="AG8" s="19"/>
      <c r="AH8" s="19"/>
      <c r="AI8" s="18"/>
      <c r="AL8" s="18"/>
      <c r="AW8" s="17"/>
      <c r="AX8" s="19"/>
      <c r="AY8" s="17"/>
    </row>
    <row r="9" spans="2:53" x14ac:dyDescent="0.25">
      <c r="B9" s="17"/>
      <c r="C9" s="17"/>
      <c r="D9" s="17"/>
      <c r="E9" s="18"/>
      <c r="F9" s="18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AA9" s="17"/>
      <c r="AB9" s="18"/>
      <c r="AC9" s="18"/>
      <c r="AD9" s="19"/>
      <c r="AG9" s="19"/>
      <c r="AH9" s="19"/>
      <c r="AI9" s="18"/>
      <c r="AW9" s="17"/>
      <c r="AX9" s="19"/>
      <c r="AY9" s="17"/>
      <c r="BA9" s="20"/>
    </row>
    <row r="10" spans="2:53" x14ac:dyDescent="0.25">
      <c r="B10" s="17"/>
      <c r="C10" s="17"/>
      <c r="D10" s="17"/>
      <c r="E10" s="18"/>
      <c r="F10" s="18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AA10" s="17"/>
      <c r="AB10" s="18"/>
      <c r="AC10" s="18"/>
      <c r="AD10" s="19"/>
      <c r="AE10" s="17"/>
      <c r="AG10" s="19"/>
      <c r="AH10" s="19"/>
      <c r="AI10" s="18"/>
      <c r="AK10" s="17"/>
      <c r="AL10" s="18"/>
      <c r="AP10" s="18"/>
      <c r="AT10" s="18"/>
      <c r="AW10" s="17"/>
      <c r="AX10" s="19"/>
      <c r="AY10" s="17"/>
      <c r="BA10" s="20"/>
    </row>
    <row r="11" spans="2:53" x14ac:dyDescent="0.25">
      <c r="B11" s="17"/>
      <c r="C11" s="17"/>
      <c r="D11" s="17"/>
      <c r="E11" s="18"/>
      <c r="F11" s="18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AA11" s="17"/>
      <c r="AB11" s="18"/>
      <c r="AC11" s="18"/>
      <c r="AD11" s="19"/>
      <c r="AE11" s="17"/>
      <c r="AG11" s="19"/>
      <c r="AH11" s="19"/>
      <c r="AI11" s="18"/>
      <c r="AJ11" s="17"/>
      <c r="AK11" s="17"/>
      <c r="AL11" s="18"/>
      <c r="AM11" s="17"/>
      <c r="AN11" s="17"/>
      <c r="AO11" s="18"/>
      <c r="AP11" s="18"/>
      <c r="AQ11" s="18"/>
      <c r="AS11" s="18"/>
      <c r="AT11" s="18"/>
      <c r="AW11" s="17"/>
      <c r="AX11" s="19"/>
      <c r="AY11" s="17"/>
      <c r="BA11" s="20"/>
    </row>
    <row r="12" spans="2:53" x14ac:dyDescent="0.25">
      <c r="B12" s="17"/>
      <c r="C12" s="17"/>
      <c r="D12" s="17"/>
      <c r="E12" s="18"/>
      <c r="F12" s="18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AA12" s="17"/>
      <c r="AB12" s="18"/>
      <c r="AC12" s="18"/>
      <c r="AD12" s="19"/>
      <c r="AE12" s="17"/>
      <c r="AG12" s="19"/>
      <c r="AH12" s="19"/>
      <c r="AI12" s="18"/>
      <c r="AL12" s="18"/>
      <c r="AT12" s="18"/>
      <c r="AW12" s="17"/>
      <c r="AX12" s="19"/>
      <c r="AY12" s="17"/>
      <c r="BA12" s="20"/>
    </row>
    <row r="13" spans="2:53" x14ac:dyDescent="0.25">
      <c r="B13" s="17"/>
      <c r="C13" s="17"/>
      <c r="D13" s="17"/>
      <c r="E13" s="18"/>
      <c r="F13" s="18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AA13" s="17"/>
      <c r="AB13" s="18"/>
      <c r="AC13" s="18"/>
      <c r="AD13" s="19"/>
      <c r="AG13" s="19"/>
      <c r="AH13" s="19"/>
      <c r="AI13" s="18"/>
      <c r="AL13" s="18"/>
      <c r="AT13" s="18"/>
      <c r="AW13" s="17"/>
      <c r="AX13" s="19"/>
      <c r="AY13" s="17"/>
      <c r="BA13" s="20"/>
    </row>
    <row r="14" spans="2:53" x14ac:dyDescent="0.25">
      <c r="B14" s="17"/>
      <c r="C14" s="17"/>
      <c r="D14" s="17"/>
      <c r="E14" s="18"/>
      <c r="F14" s="18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7"/>
      <c r="AA14" s="17"/>
      <c r="AB14" s="18"/>
      <c r="AC14" s="18"/>
      <c r="AD14" s="19"/>
      <c r="AE14" s="17"/>
      <c r="AG14" s="19"/>
      <c r="AH14" s="19"/>
      <c r="AI14" s="18"/>
      <c r="AJ14" s="17"/>
      <c r="AK14" s="17"/>
      <c r="AL14" s="18"/>
      <c r="AM14" s="17"/>
      <c r="AN14" s="17"/>
      <c r="AO14" s="18"/>
      <c r="AP14" s="18"/>
      <c r="AQ14" s="18"/>
      <c r="AT14" s="18"/>
      <c r="AW14" s="17"/>
      <c r="AX14" s="19"/>
      <c r="AY14" s="17"/>
      <c r="BA14" s="20"/>
    </row>
    <row r="15" spans="2:53" x14ac:dyDescent="0.25">
      <c r="B15" s="17"/>
      <c r="C15" s="17"/>
      <c r="D15" s="17"/>
      <c r="E15" s="18"/>
      <c r="F15" s="18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V15" s="18"/>
      <c r="W15" s="18"/>
      <c r="X15" s="18"/>
      <c r="Y15" s="17"/>
      <c r="AA15" s="17"/>
      <c r="AB15" s="18"/>
      <c r="AC15" s="18"/>
      <c r="AD15" s="19"/>
      <c r="AE15" s="17"/>
      <c r="AG15" s="19"/>
      <c r="AH15" s="19"/>
      <c r="AI15" s="18"/>
      <c r="AJ15" s="17"/>
      <c r="AK15" s="17"/>
      <c r="AL15" s="18"/>
      <c r="AM15" s="17"/>
      <c r="AN15" s="17"/>
      <c r="AQ15" s="18"/>
      <c r="AV15" s="17"/>
      <c r="AW15" s="17"/>
      <c r="AX15" s="19"/>
      <c r="AY15" s="17"/>
      <c r="BA15" s="20"/>
    </row>
    <row r="16" spans="2:53" x14ac:dyDescent="0.25">
      <c r="B16" s="17"/>
      <c r="C16" s="17"/>
      <c r="D16" s="17"/>
      <c r="E16" s="18"/>
      <c r="F16" s="18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7"/>
      <c r="AA16" s="17"/>
      <c r="AB16" s="18"/>
      <c r="AC16" s="18"/>
      <c r="AD16" s="19"/>
      <c r="AE16" s="17"/>
      <c r="AG16" s="19"/>
      <c r="AH16" s="19"/>
      <c r="AI16" s="18"/>
      <c r="AK16" s="17"/>
      <c r="AL16" s="18"/>
      <c r="AM16" s="17"/>
      <c r="AN16" s="17"/>
      <c r="AP16" s="18"/>
      <c r="AQ16" s="18"/>
      <c r="AT16" s="18"/>
      <c r="AW16" s="17"/>
      <c r="AX16" s="19"/>
      <c r="AY16" s="17"/>
      <c r="BA16" s="20"/>
    </row>
    <row r="17" spans="2:53" x14ac:dyDescent="0.25">
      <c r="B17" s="17"/>
      <c r="C17" s="17"/>
      <c r="D17" s="17"/>
      <c r="E17" s="18"/>
      <c r="F17" s="18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7"/>
      <c r="AA17" s="17"/>
      <c r="AB17" s="18"/>
      <c r="AC17" s="18"/>
      <c r="AD17" s="19"/>
      <c r="AE17" s="17"/>
      <c r="AG17" s="19"/>
      <c r="AH17" s="19"/>
      <c r="AI17" s="18"/>
      <c r="AK17" s="17"/>
      <c r="AL17" s="18"/>
      <c r="AM17" s="17"/>
      <c r="AN17" s="17"/>
      <c r="AP17" s="18"/>
      <c r="AS17" s="18"/>
      <c r="AW17" s="17"/>
      <c r="AX17" s="19"/>
      <c r="AY17" s="17"/>
      <c r="BA17" s="20"/>
    </row>
    <row r="18" spans="2:53" x14ac:dyDescent="0.25">
      <c r="B18" s="17"/>
      <c r="C18" s="17"/>
      <c r="D18" s="17"/>
      <c r="E18" s="18"/>
      <c r="F18" s="18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AA18" s="17"/>
      <c r="AB18" s="18"/>
      <c r="AC18" s="18"/>
      <c r="AD18" s="19"/>
      <c r="AG18" s="19"/>
      <c r="AH18" s="19"/>
      <c r="AI18" s="18"/>
      <c r="AL18" s="18"/>
      <c r="BA18" s="20"/>
    </row>
    <row r="19" spans="2:53" x14ac:dyDescent="0.25">
      <c r="B19" s="17"/>
      <c r="C19" s="17"/>
      <c r="D19" s="17"/>
      <c r="E19" s="18"/>
      <c r="F19" s="18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7"/>
      <c r="AA19" s="17"/>
      <c r="AB19" s="18"/>
      <c r="AC19" s="18"/>
      <c r="AD19" s="19"/>
      <c r="AE19" s="17"/>
      <c r="AG19" s="19"/>
      <c r="AH19" s="19"/>
      <c r="AI19" s="18"/>
      <c r="AJ19" s="17"/>
      <c r="AK19" s="17"/>
      <c r="AL19" s="18"/>
      <c r="AM19" s="17"/>
      <c r="AN19" s="17"/>
      <c r="AP19" s="18"/>
      <c r="AQ19" s="18"/>
      <c r="AT19" s="18"/>
      <c r="AV19" s="17"/>
      <c r="AW19" s="17"/>
      <c r="AX19" s="19"/>
      <c r="AY19" s="17"/>
      <c r="BA19" s="20"/>
    </row>
    <row r="20" spans="2:53" x14ac:dyDescent="0.25">
      <c r="B20" s="17"/>
      <c r="C20" s="17"/>
      <c r="D20" s="17"/>
      <c r="E20" s="18"/>
      <c r="F20" s="18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AA20" s="17"/>
      <c r="AB20" s="18"/>
      <c r="AC20" s="18"/>
      <c r="AD20" s="19"/>
      <c r="AE20" s="17"/>
      <c r="AG20" s="19"/>
      <c r="AH20" s="19"/>
      <c r="AI20" s="18"/>
      <c r="AK20" s="17"/>
      <c r="AL20" s="18"/>
      <c r="AP20" s="18"/>
      <c r="AW20" s="17"/>
      <c r="AX20" s="19"/>
      <c r="AY20" s="17"/>
      <c r="BA20" s="20"/>
    </row>
    <row r="21" spans="2:53" x14ac:dyDescent="0.25">
      <c r="B21" s="17"/>
      <c r="C21" s="17"/>
      <c r="D21" s="17"/>
      <c r="E21" s="18"/>
      <c r="F21" s="18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AA21" s="17"/>
      <c r="AB21" s="18"/>
      <c r="AC21" s="18"/>
      <c r="AD21" s="19"/>
      <c r="AE21" s="17"/>
      <c r="AG21" s="19"/>
      <c r="AH21" s="19"/>
      <c r="AI21" s="18"/>
      <c r="AK21" s="17"/>
      <c r="AL21" s="18"/>
      <c r="AP21" s="18"/>
      <c r="AT21" s="18"/>
      <c r="AV21" s="17"/>
      <c r="AW21" s="17"/>
      <c r="AX21" s="19"/>
      <c r="AY21" s="17"/>
      <c r="BA21" s="20"/>
    </row>
    <row r="22" spans="2:53" x14ac:dyDescent="0.25">
      <c r="B22" s="17"/>
      <c r="C22" s="17"/>
      <c r="D22" s="17"/>
      <c r="E22" s="18"/>
      <c r="F22" s="18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AA22" s="17"/>
      <c r="AB22" s="18"/>
      <c r="AC22" s="18"/>
      <c r="AD22" s="19"/>
      <c r="AE22" s="17"/>
      <c r="AG22" s="19"/>
      <c r="AH22" s="19"/>
      <c r="AI22" s="18"/>
      <c r="AK22" s="17"/>
      <c r="AL22" s="18"/>
      <c r="AP22" s="18"/>
      <c r="AT22" s="18"/>
      <c r="AW22" s="17"/>
      <c r="AX22" s="19"/>
      <c r="BA22" s="20"/>
    </row>
    <row r="23" spans="2:53" x14ac:dyDescent="0.25">
      <c r="B23" s="17"/>
      <c r="C23" s="17"/>
      <c r="D23" s="17"/>
      <c r="E23" s="18"/>
      <c r="F23" s="18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AA23" s="17"/>
      <c r="AB23" s="18"/>
      <c r="AC23" s="18"/>
      <c r="AD23" s="19"/>
      <c r="AE23" s="17"/>
      <c r="AG23" s="19"/>
      <c r="AH23" s="19"/>
      <c r="AI23" s="18"/>
      <c r="AK23" s="17"/>
      <c r="AL23" s="18"/>
      <c r="AN23" s="17"/>
      <c r="AT23" s="18"/>
      <c r="AU23" s="17"/>
      <c r="AV23" s="17"/>
      <c r="AW23" s="17"/>
      <c r="AX23" s="19"/>
      <c r="AY23" s="17"/>
      <c r="BA23" s="20"/>
    </row>
    <row r="24" spans="2:53" x14ac:dyDescent="0.25">
      <c r="B24" s="17"/>
      <c r="C24" s="17"/>
      <c r="D24" s="17"/>
      <c r="E24" s="18"/>
      <c r="F24" s="18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AA24" s="17"/>
      <c r="AB24" s="18"/>
      <c r="AC24" s="18"/>
      <c r="AD24" s="19"/>
      <c r="AE24" s="17"/>
      <c r="AG24" s="19"/>
      <c r="AH24" s="19"/>
      <c r="AI24" s="18"/>
      <c r="AL24" s="18"/>
      <c r="AP24" s="18"/>
      <c r="AT24" s="18"/>
      <c r="AW24" s="17"/>
      <c r="AX24" s="19"/>
      <c r="AY24" s="17"/>
      <c r="BA24" s="20"/>
    </row>
    <row r="25" spans="2:53" x14ac:dyDescent="0.25">
      <c r="B25" s="17"/>
      <c r="C25" s="17"/>
      <c r="D25" s="17"/>
      <c r="E25" s="18"/>
      <c r="F25" s="18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AA25" s="17"/>
      <c r="AB25" s="18"/>
      <c r="AC25" s="18"/>
      <c r="AD25" s="19"/>
      <c r="AE25" s="17"/>
      <c r="AG25" s="19"/>
      <c r="AH25" s="19"/>
      <c r="AI25" s="18"/>
      <c r="AK25" s="17"/>
      <c r="AL25" s="18"/>
      <c r="AM25" s="17"/>
      <c r="AN25" s="17"/>
      <c r="AP25" s="18"/>
      <c r="AT25" s="18"/>
      <c r="AW25" s="17"/>
      <c r="AX25" s="19"/>
      <c r="AY25" s="17"/>
      <c r="BA25" s="20"/>
    </row>
    <row r="26" spans="2:53" x14ac:dyDescent="0.25">
      <c r="B26" s="17"/>
      <c r="C26" s="17"/>
      <c r="E26" s="18"/>
      <c r="F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AB26" s="18"/>
      <c r="AC26" s="18"/>
      <c r="AD26" s="19"/>
      <c r="AG26" s="19"/>
      <c r="AH26" s="19"/>
      <c r="AI26" s="18"/>
    </row>
    <row r="27" spans="2:53" x14ac:dyDescent="0.25">
      <c r="B27" s="17"/>
      <c r="C27" s="17"/>
      <c r="D27" s="17"/>
      <c r="E27" s="18"/>
      <c r="F27" s="18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AA27" s="17"/>
      <c r="AB27" s="18"/>
      <c r="AC27" s="18"/>
      <c r="AD27" s="19"/>
      <c r="AE27" s="17"/>
      <c r="AG27" s="19"/>
      <c r="AH27" s="19"/>
      <c r="AI27" s="18"/>
      <c r="AK27" s="17"/>
      <c r="AL27" s="18"/>
      <c r="AW27" s="17"/>
      <c r="AX27" s="19"/>
      <c r="AY27" s="17"/>
      <c r="BA27" s="20"/>
    </row>
    <row r="28" spans="2:53" x14ac:dyDescent="0.25">
      <c r="B28" s="17"/>
      <c r="C28" s="17"/>
      <c r="D28" s="17"/>
      <c r="E28" s="18"/>
      <c r="F28" s="18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AA28" s="17"/>
      <c r="AB28" s="18"/>
      <c r="AC28" s="18"/>
      <c r="AD28" s="19"/>
      <c r="AE28" s="17"/>
      <c r="AG28" s="19"/>
      <c r="AH28" s="19"/>
      <c r="AI28" s="18"/>
      <c r="AK28" s="17"/>
      <c r="AL28" s="18"/>
      <c r="AM28" s="17"/>
      <c r="AN28" s="17"/>
      <c r="AP28" s="18"/>
      <c r="AQ28" s="18"/>
      <c r="AT28" s="18"/>
      <c r="AU28" s="17"/>
      <c r="AV28" s="17"/>
      <c r="AW28" s="17"/>
      <c r="AX28" s="19"/>
      <c r="AY28" s="17"/>
      <c r="BA28" s="20"/>
    </row>
    <row r="29" spans="2:53" x14ac:dyDescent="0.25">
      <c r="B29" s="17"/>
      <c r="C29" s="17"/>
      <c r="D29" s="17"/>
      <c r="E29" s="18"/>
      <c r="F29" s="18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AA29" s="17"/>
      <c r="AB29" s="18"/>
      <c r="AC29" s="18"/>
      <c r="AD29" s="19"/>
      <c r="AE29" s="17"/>
      <c r="AG29" s="19"/>
      <c r="AH29" s="19"/>
      <c r="AI29" s="18"/>
      <c r="AL29" s="18"/>
      <c r="AW29" s="17"/>
      <c r="AX29" s="19"/>
      <c r="BA29" s="20"/>
    </row>
    <row r="30" spans="2:53" x14ac:dyDescent="0.25">
      <c r="B30" s="17"/>
      <c r="C30" s="17"/>
      <c r="D30" s="17"/>
      <c r="F30" s="18"/>
      <c r="G30" s="17"/>
      <c r="H30" s="18"/>
      <c r="I30" s="18"/>
      <c r="J30" s="18"/>
      <c r="K30" s="18"/>
      <c r="L30" s="18"/>
      <c r="M30" s="18"/>
      <c r="N30" s="18"/>
      <c r="O30" s="18"/>
      <c r="Q30" s="18"/>
      <c r="R30" s="18"/>
      <c r="S30" s="18"/>
      <c r="T30" s="18"/>
      <c r="U30" s="18"/>
      <c r="V30" s="18"/>
      <c r="W30" s="18"/>
      <c r="X30" s="18"/>
      <c r="AA30" s="17"/>
      <c r="AB30" s="18"/>
      <c r="AC30" s="18"/>
      <c r="AD30" s="19"/>
      <c r="AE30" s="17"/>
      <c r="AG30" s="19"/>
      <c r="AH30" s="19"/>
      <c r="AI30" s="18"/>
      <c r="BA30" s="20"/>
    </row>
    <row r="31" spans="2:53" x14ac:dyDescent="0.25">
      <c r="E31" s="18"/>
      <c r="F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AB31" s="18"/>
      <c r="AC31" s="18"/>
      <c r="AD31" s="19"/>
      <c r="AG31" s="19"/>
      <c r="AH31" s="19"/>
      <c r="AI31" s="18"/>
      <c r="AL31" s="18"/>
      <c r="AT31" s="18"/>
      <c r="AV31" s="17"/>
      <c r="AY31" s="17"/>
      <c r="BA31" s="20"/>
    </row>
    <row r="32" spans="2:53" x14ac:dyDescent="0.25">
      <c r="B32" s="17"/>
      <c r="C32" s="17"/>
      <c r="D32" s="17"/>
      <c r="E32" s="18"/>
      <c r="F32" s="18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AA32" s="17"/>
      <c r="AB32" s="18"/>
      <c r="AC32" s="18"/>
      <c r="AD32" s="19"/>
      <c r="AE32" s="17"/>
      <c r="AG32" s="19"/>
      <c r="AH32" s="19"/>
      <c r="AI32" s="18"/>
      <c r="AL32" s="18"/>
      <c r="AP32" s="18"/>
      <c r="AT32" s="18"/>
      <c r="AW32" s="17"/>
      <c r="AX32" s="19"/>
      <c r="AY32" s="17"/>
      <c r="BA32" s="20"/>
    </row>
    <row r="33" spans="2:47" x14ac:dyDescent="0.25">
      <c r="B33" s="17"/>
      <c r="C33" s="17"/>
      <c r="D33" s="18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7"/>
      <c r="Y33" s="17"/>
      <c r="Z33" s="18"/>
      <c r="AA33" s="18"/>
      <c r="AB33" s="19"/>
      <c r="AC33" s="17"/>
      <c r="AE33" s="19"/>
      <c r="AF33" s="19"/>
      <c r="AG33" s="18"/>
      <c r="AH33" s="17"/>
      <c r="AI33" s="18"/>
      <c r="AJ33" s="18"/>
      <c r="AM33" s="18"/>
      <c r="AN33" s="18"/>
      <c r="AP33" s="17"/>
      <c r="AQ33" s="17"/>
      <c r="AR33" s="19"/>
      <c r="AS33" s="17"/>
      <c r="AT33" s="20"/>
    </row>
    <row r="34" spans="2:47" x14ac:dyDescent="0.25"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7"/>
      <c r="Y34" s="17"/>
      <c r="Z34" s="18"/>
      <c r="AA34" s="18"/>
      <c r="AB34" s="19"/>
      <c r="AC34" s="17"/>
      <c r="AE34" s="19"/>
      <c r="AF34" s="19"/>
      <c r="AG34" s="18"/>
    </row>
    <row r="35" spans="2:47" x14ac:dyDescent="0.25">
      <c r="B35" s="17"/>
      <c r="C35" s="17"/>
      <c r="D35" s="18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Y35" s="17"/>
      <c r="Z35" s="18"/>
      <c r="AA35" s="18"/>
      <c r="AB35" s="19"/>
      <c r="AC35" s="17"/>
      <c r="AE35" s="19"/>
      <c r="AF35" s="19"/>
      <c r="AG35" s="18"/>
      <c r="AJ35" s="18"/>
      <c r="AN35" s="18"/>
      <c r="AQ35" s="17"/>
      <c r="AR35" s="19"/>
    </row>
    <row r="36" spans="2:47" x14ac:dyDescent="0.25">
      <c r="E36" s="17"/>
      <c r="F36" s="18"/>
      <c r="G36" s="18"/>
      <c r="H36" s="18"/>
      <c r="I36" s="18"/>
      <c r="J36" s="18"/>
      <c r="K36" s="18"/>
      <c r="L36" s="18"/>
      <c r="M36" s="18"/>
      <c r="O36" s="18"/>
      <c r="P36" s="18"/>
      <c r="Q36" s="18"/>
      <c r="R36" s="18"/>
      <c r="S36" s="18"/>
      <c r="T36" s="18"/>
      <c r="U36" s="18"/>
      <c r="V36" s="18"/>
      <c r="Y36" s="17"/>
      <c r="Z36" s="18"/>
      <c r="AA36" s="18"/>
      <c r="AB36" s="19"/>
      <c r="AC36" s="17"/>
      <c r="AE36" s="19"/>
      <c r="AF36" s="19"/>
      <c r="AG36" s="18"/>
    </row>
    <row r="37" spans="2:47" x14ac:dyDescent="0.25"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7"/>
      <c r="Y37" s="17"/>
      <c r="Z37" s="18"/>
      <c r="AA37" s="18"/>
      <c r="AB37" s="19"/>
      <c r="AC37" s="17"/>
      <c r="AE37" s="19"/>
      <c r="AF37" s="19"/>
      <c r="AG37" s="18"/>
      <c r="AK37" s="18"/>
      <c r="AN37" s="18"/>
      <c r="AP37" s="17"/>
      <c r="AQ37" s="17"/>
      <c r="AS37" s="17"/>
    </row>
    <row r="38" spans="2:47" x14ac:dyDescent="0.25">
      <c r="B38" s="17"/>
      <c r="C38" s="17"/>
      <c r="D38" s="18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7"/>
      <c r="Y38" s="17"/>
      <c r="Z38" s="18"/>
      <c r="AA38" s="18"/>
      <c r="AB38" s="19"/>
      <c r="AC38" s="17"/>
      <c r="AE38" s="19"/>
      <c r="AF38" s="19"/>
      <c r="AG38" s="18"/>
      <c r="AH38" s="17"/>
      <c r="AI38" s="18"/>
      <c r="AJ38" s="18"/>
      <c r="AK38" s="18"/>
      <c r="AM38" s="18"/>
      <c r="AN38" s="18"/>
      <c r="AP38" s="17"/>
      <c r="AQ38" s="17"/>
      <c r="AR38" s="19"/>
      <c r="AS38" s="17"/>
    </row>
    <row r="39" spans="2:47" x14ac:dyDescent="0.25"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Y39" s="17"/>
      <c r="Z39" s="18"/>
      <c r="AA39" s="18"/>
      <c r="AB39" s="19"/>
      <c r="AC39" s="17"/>
      <c r="AE39" s="19"/>
      <c r="AF39" s="19"/>
      <c r="AG39" s="18"/>
    </row>
    <row r="40" spans="2:47" x14ac:dyDescent="0.25">
      <c r="B40" s="17"/>
      <c r="C40" s="17"/>
      <c r="D40" s="18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Y40" s="17"/>
      <c r="Z40" s="18"/>
      <c r="AA40" s="18"/>
      <c r="AB40" s="19"/>
      <c r="AC40" s="17"/>
      <c r="AE40" s="19"/>
      <c r="AF40" s="19"/>
      <c r="AG40" s="18"/>
      <c r="AH40" s="17"/>
      <c r="AJ40" s="18"/>
      <c r="AN40" s="18"/>
      <c r="AQ40" s="17"/>
      <c r="AR40" s="19"/>
      <c r="AS40" s="17"/>
    </row>
    <row r="41" spans="2:47" x14ac:dyDescent="0.25">
      <c r="B41" s="17"/>
      <c r="C41" s="17"/>
      <c r="D41" s="18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7"/>
      <c r="Y41" s="17"/>
      <c r="Z41" s="18"/>
      <c r="AA41" s="18"/>
      <c r="AB41" s="19"/>
      <c r="AC41" s="17"/>
      <c r="AE41" s="19"/>
      <c r="AF41" s="19"/>
      <c r="AG41" s="18"/>
      <c r="AH41" s="17"/>
      <c r="AI41" s="18"/>
      <c r="AJ41" s="18"/>
      <c r="AK41" s="18"/>
      <c r="AN41" s="18"/>
      <c r="AQ41" s="17"/>
      <c r="AR41" s="19"/>
      <c r="AS41" s="17"/>
      <c r="AT41" s="20"/>
    </row>
    <row r="42" spans="2:47" x14ac:dyDescent="0.25"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Y42" s="17"/>
      <c r="Z42" s="18"/>
      <c r="AA42" s="18"/>
      <c r="AB42" s="19"/>
      <c r="AC42" s="17"/>
      <c r="AE42" s="19"/>
      <c r="AF42" s="19"/>
      <c r="AG42" s="18"/>
      <c r="AN42" s="18"/>
      <c r="AP42" s="17"/>
      <c r="AQ42" s="17"/>
      <c r="AS42" s="17"/>
    </row>
    <row r="43" spans="2:47" x14ac:dyDescent="0.25">
      <c r="B43" s="17"/>
      <c r="C43" s="17"/>
      <c r="D43" s="18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Y43" s="17"/>
      <c r="Z43" s="18"/>
      <c r="AA43" s="18"/>
      <c r="AB43" s="19"/>
      <c r="AC43" s="17"/>
      <c r="AE43" s="19"/>
      <c r="AF43" s="19"/>
      <c r="AG43" s="18"/>
      <c r="AH43" s="17"/>
      <c r="AN43" s="18"/>
      <c r="AP43" s="17"/>
      <c r="AQ43" s="17"/>
      <c r="AR43" s="19"/>
      <c r="AS43" s="17"/>
    </row>
    <row r="44" spans="2:47" x14ac:dyDescent="0.25">
      <c r="B44" s="17"/>
      <c r="C44" s="17"/>
      <c r="D44" s="18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Y44" s="17"/>
      <c r="Z44" s="18"/>
      <c r="AA44" s="18"/>
      <c r="AB44" s="19"/>
      <c r="AC44" s="17"/>
      <c r="AE44" s="19"/>
      <c r="AF44" s="19"/>
      <c r="AG44" s="18"/>
      <c r="AH44" s="17"/>
      <c r="AK44" s="18"/>
      <c r="AN44" s="18"/>
      <c r="AP44" s="17"/>
      <c r="AQ44" s="17"/>
      <c r="AR44" s="19"/>
      <c r="AS44" s="17"/>
      <c r="AU44" s="20"/>
    </row>
    <row r="45" spans="2:47" x14ac:dyDescent="0.25"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7"/>
      <c r="Y45" s="17"/>
      <c r="Z45" s="18"/>
      <c r="AA45" s="18"/>
      <c r="AB45" s="19"/>
      <c r="AC45" s="17"/>
      <c r="AE45" s="19"/>
      <c r="AF45" s="19"/>
      <c r="AG45" s="18"/>
    </row>
    <row r="46" spans="2:47" x14ac:dyDescent="0.25">
      <c r="B46" s="17"/>
      <c r="C46" s="17"/>
      <c r="D46" s="18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Y46" s="17"/>
      <c r="Z46" s="18"/>
      <c r="AA46" s="18"/>
      <c r="AB46" s="19"/>
      <c r="AC46" s="17"/>
      <c r="AE46" s="19"/>
      <c r="AF46" s="19"/>
      <c r="AG46" s="18"/>
      <c r="AH46" s="17"/>
      <c r="AJ46" s="18"/>
      <c r="AP46" s="17"/>
      <c r="AS46" s="17"/>
      <c r="AU46" s="20"/>
    </row>
    <row r="47" spans="2:47" x14ac:dyDescent="0.25">
      <c r="E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7"/>
      <c r="Y47" s="17"/>
      <c r="Z47" s="18"/>
      <c r="AA47" s="18"/>
      <c r="AB47" s="19"/>
      <c r="AC47" s="17"/>
      <c r="AE47" s="19"/>
      <c r="AF47" s="19"/>
      <c r="AG47" s="18"/>
      <c r="AN47" s="18"/>
      <c r="AQ47" s="17"/>
    </row>
    <row r="48" spans="2:47" x14ac:dyDescent="0.25"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Y48" s="17"/>
      <c r="Z48" s="18"/>
      <c r="AA48" s="18"/>
      <c r="AB48" s="19"/>
      <c r="AC48" s="17"/>
      <c r="AE48" s="19"/>
      <c r="AF48" s="19"/>
      <c r="AG48" s="18"/>
    </row>
    <row r="49" spans="2:47" x14ac:dyDescent="0.25">
      <c r="B49" s="17"/>
      <c r="C49" s="17"/>
      <c r="D49" s="18"/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Y49" s="17"/>
      <c r="Z49" s="18"/>
      <c r="AA49" s="18"/>
      <c r="AB49" s="19"/>
      <c r="AC49" s="17"/>
      <c r="AE49" s="19"/>
      <c r="AF49" s="19"/>
      <c r="AG49" s="18"/>
      <c r="AH49" s="17"/>
      <c r="AJ49" s="18"/>
      <c r="AM49" s="18"/>
      <c r="AN49" s="18"/>
      <c r="AP49" s="17"/>
      <c r="AQ49" s="17"/>
      <c r="AR49" s="19"/>
      <c r="AS49" s="17"/>
      <c r="AU49" s="20"/>
    </row>
    <row r="50" spans="2:47" x14ac:dyDescent="0.25">
      <c r="B50" s="17"/>
      <c r="C50" s="17"/>
      <c r="D50" s="18"/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Y50" s="17"/>
      <c r="Z50" s="18"/>
      <c r="AA50" s="18"/>
      <c r="AB50" s="19"/>
      <c r="AC50" s="17"/>
      <c r="AE50" s="19"/>
      <c r="AF50" s="19"/>
      <c r="AG50" s="18"/>
      <c r="AH50" s="17"/>
      <c r="AJ50" s="18"/>
      <c r="AN50" s="18"/>
      <c r="AQ50" s="17"/>
      <c r="AR50" s="19"/>
      <c r="AS50" s="17"/>
      <c r="AT50" s="20"/>
    </row>
    <row r="51" spans="2:47" x14ac:dyDescent="0.25"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Y51" s="17"/>
      <c r="Z51" s="18"/>
      <c r="AA51" s="18"/>
      <c r="AB51" s="19"/>
      <c r="AC51" s="17"/>
      <c r="AE51" s="19"/>
      <c r="AF51" s="19"/>
      <c r="AG51" s="18"/>
    </row>
    <row r="52" spans="2:47" x14ac:dyDescent="0.25"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Y52" s="17"/>
      <c r="Z52" s="18"/>
      <c r="AA52" s="18"/>
      <c r="AB52" s="19"/>
      <c r="AC52" s="17"/>
      <c r="AE52" s="19"/>
      <c r="AF52" s="19"/>
      <c r="AG52" s="18"/>
    </row>
    <row r="53" spans="2:47" x14ac:dyDescent="0.25"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Y53" s="17"/>
      <c r="Z53" s="18"/>
      <c r="AA53" s="18"/>
      <c r="AB53" s="19"/>
      <c r="AC53" s="17"/>
      <c r="AE53" s="19"/>
      <c r="AF53" s="19"/>
      <c r="AG53" s="18"/>
    </row>
    <row r="54" spans="2:47" x14ac:dyDescent="0.25">
      <c r="B54" s="17"/>
      <c r="C54" s="17"/>
      <c r="D54" s="18"/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Y54" s="17"/>
      <c r="Z54" s="18"/>
      <c r="AA54" s="18"/>
      <c r="AB54" s="19"/>
      <c r="AC54" s="17"/>
      <c r="AE54" s="19"/>
      <c r="AF54" s="19"/>
      <c r="AG54" s="18"/>
      <c r="AH54" s="17"/>
      <c r="AK54" s="18"/>
      <c r="AN54" s="18"/>
      <c r="AP54" s="17"/>
      <c r="AQ54" s="17"/>
      <c r="AR54" s="19"/>
      <c r="AS54" s="17"/>
    </row>
  </sheetData>
  <mergeCells count="1">
    <mergeCell ref="C4:L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List!#REF!</xm:f>
          </x14:formula1>
          <xm:sqref>B1</xm:sqref>
        </x14:dataValidation>
      </x14:dataValidations>
    </ext>
  </extLst>
</worksheet>
</file>

<file path=customUI/_rels/customUI.xml.rels><?xml version="1.0" encoding="UTF-8" standalone="yes"?>
<Relationships xmlns="http://schemas.openxmlformats.org/package/2006/relationships"><Relationship Id="PDF" Type="http://schemas.openxmlformats.org/officeDocument/2006/relationships/image" Target="images/PDF.jpg"/><Relationship Id="Census" Type="http://schemas.openxmlformats.org/officeDocument/2006/relationships/image" Target="images/Census.png"/><Relationship Id="Excel" Type="http://schemas.openxmlformats.org/officeDocument/2006/relationships/image" Target="images/Excel.jpg"/><Relationship Id="Clear" Type="http://schemas.openxmlformats.org/officeDocument/2006/relationships/image" Target="images/Clear.jpg"/><Relationship Id="Map" Type="http://schemas.openxmlformats.org/officeDocument/2006/relationships/image" Target="images/Map.jpg"/><Relationship Id="US" Type="http://schemas.openxmlformats.org/officeDocument/2006/relationships/image" Target="images/US.png"/></Relationships>
</file>

<file path=customUI/customUI.xml><?xml version="1.0" encoding="utf-8"?>
<customUI xmlns="http://schemas.microsoft.com/office/2006/01/customui">
  <ribbon>
    <tabs>
      <tab id="DataTab" label="Get Data">
        <group id="Data" label="Census Data">
          <button id="Form" label="Census Query" size="large" onAction="btnGenerateForm" image="Census"/>
          <button id="US" label="National Query" size="large" onAction="btnQueryUS" image="US"/>
          <button id="Map" label="Group by MSA" size="large" onAction="btnGroupMSA" image="Map"/>
        </group>
        <group id="Export" label="Export Data">
          <button id="Excel" label="Export to Excel" size="large" onAction="btnExportExcel" image="Excel"/>
        </group>
        <group id="ClearData" label="Clear Queries">
          <button id="Clear" label="Clear Workbook" size="large" onAction="btnClearAll" image="Clear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Home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gallen2</dc:creator>
  <cp:lastModifiedBy>Benjamin</cp:lastModifiedBy>
  <cp:lastPrinted>2015-04-13T15:16:45Z</cp:lastPrinted>
  <dcterms:created xsi:type="dcterms:W3CDTF">2012-03-12T19:43:49Z</dcterms:created>
  <dcterms:modified xsi:type="dcterms:W3CDTF">2015-04-28T13:31:02Z</dcterms:modified>
</cp:coreProperties>
</file>