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480" yWindow="45" windowWidth="11355" windowHeight="8445"/>
  </bookViews>
  <sheets>
    <sheet name="Rota" sheetId="1" r:id="rId1"/>
    <sheet name="5DaySummary" sheetId="3" r:id="rId2"/>
    <sheet name="24HourSummary" sheetId="4" r:id="rId3"/>
  </sheets>
  <calcPr calcId="125725"/>
</workbook>
</file>

<file path=xl/calcChain.xml><?xml version="1.0" encoding="utf-8"?>
<calcChain xmlns="http://schemas.openxmlformats.org/spreadsheetml/2006/main">
  <c r="A22" i="4"/>
  <c r="A21"/>
  <c r="A18"/>
  <c r="A17"/>
  <c r="A16"/>
  <c r="A13"/>
  <c r="A12"/>
  <c r="A33" i="3"/>
  <c r="A32"/>
  <c r="A31"/>
  <c r="A30"/>
  <c r="A29"/>
  <c r="A26"/>
  <c r="A23"/>
  <c r="A22"/>
  <c r="A21"/>
  <c r="A20"/>
  <c r="A17"/>
  <c r="A16"/>
  <c r="A15"/>
  <c r="A14"/>
  <c r="P8" i="1"/>
  <c r="R8"/>
  <c r="T8"/>
  <c r="T18"/>
  <c r="P9"/>
  <c r="R9"/>
  <c r="T9"/>
  <c r="P10"/>
  <c r="R10"/>
  <c r="T10"/>
  <c r="S18"/>
  <c r="P11"/>
  <c r="R11"/>
  <c r="P12"/>
  <c r="R12"/>
  <c r="P13"/>
  <c r="R13"/>
  <c r="T13"/>
  <c r="P14"/>
  <c r="R14"/>
  <c r="T14"/>
  <c r="P15"/>
  <c r="R15"/>
  <c r="T15"/>
  <c r="P16"/>
  <c r="R16"/>
  <c r="T16"/>
  <c r="P7"/>
  <c r="P17"/>
  <c r="R18"/>
</calcChain>
</file>

<file path=xl/sharedStrings.xml><?xml version="1.0" encoding="utf-8"?>
<sst xmlns="http://schemas.openxmlformats.org/spreadsheetml/2006/main" count="62" uniqueCount="46">
  <si>
    <t>Baskin Robbins Staff Rota</t>
  </si>
  <si>
    <t xml:space="preserve">Week Ending 3rd Octber 2010 </t>
  </si>
  <si>
    <t>Monday</t>
  </si>
  <si>
    <t>Tuesday</t>
  </si>
  <si>
    <t>Wednesday</t>
  </si>
  <si>
    <t>Thursday</t>
  </si>
  <si>
    <t>Friday</t>
  </si>
  <si>
    <t>Saturday</t>
  </si>
  <si>
    <t>Sunday</t>
  </si>
  <si>
    <t>Hours</t>
  </si>
  <si>
    <t>Rate</t>
  </si>
  <si>
    <t>Total</t>
  </si>
  <si>
    <t>paid</t>
  </si>
  <si>
    <t>plus / minus</t>
  </si>
  <si>
    <t>Hannah M</t>
  </si>
  <si>
    <t>Caroline</t>
  </si>
  <si>
    <t>Gail</t>
  </si>
  <si>
    <t>Kate</t>
  </si>
  <si>
    <t>Hannah G</t>
  </si>
  <si>
    <t>Lara</t>
  </si>
  <si>
    <t>Jessica</t>
  </si>
  <si>
    <t>Fiona</t>
  </si>
  <si>
    <t>Rhona</t>
  </si>
  <si>
    <t>Kelly</t>
  </si>
  <si>
    <t>Chance of precipitation</t>
  </si>
  <si>
    <t>AccuWeather:</t>
  </si>
  <si>
    <t>MSN:</t>
  </si>
  <si>
    <t>Time and Date:</t>
  </si>
  <si>
    <t>BBC:</t>
  </si>
  <si>
    <t>Celcius Conversion</t>
  </si>
  <si>
    <t>Description (Accu)</t>
  </si>
  <si>
    <t>Description (BBC)</t>
  </si>
  <si>
    <t>Description (T&amp;D)</t>
  </si>
  <si>
    <t>Individual Source Data</t>
  </si>
  <si>
    <r>
      <t>Day High (</t>
    </r>
    <r>
      <rPr>
        <b/>
        <sz val="10"/>
        <rFont val="Calibri"/>
        <family val="2"/>
      </rPr>
      <t>°C)</t>
    </r>
  </si>
  <si>
    <r>
      <t>Night Low (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C)</t>
    </r>
  </si>
  <si>
    <r>
      <t>Average Temperature (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C)</t>
    </r>
  </si>
  <si>
    <t>Met:</t>
  </si>
  <si>
    <t>Description (Met)</t>
  </si>
  <si>
    <t>Description (MSN)</t>
  </si>
  <si>
    <t>Description (STV)</t>
  </si>
  <si>
    <r>
      <t>Temp (</t>
    </r>
    <r>
      <rPr>
        <b/>
        <sz val="10"/>
        <rFont val="Calibri"/>
        <family val="2"/>
      </rPr>
      <t>°</t>
    </r>
    <r>
      <rPr>
        <b/>
        <sz val="9"/>
        <rFont val="Arial"/>
        <family val="2"/>
      </rPr>
      <t>C)</t>
    </r>
  </si>
  <si>
    <t>STV:</t>
  </si>
  <si>
    <t>Time:</t>
  </si>
  <si>
    <t>xxx</t>
  </si>
  <si>
    <t xml:space="preserve">Summary Data </t>
  </si>
</sst>
</file>

<file path=xl/styles.xml><?xml version="1.0" encoding="utf-8"?>
<styleSheet xmlns="http://schemas.openxmlformats.org/spreadsheetml/2006/main">
  <numFmts count="5">
    <numFmt numFmtId="167" formatCode="&quot;£&quot;#,##0.00;[Red]\-&quot;£&quot;#,##0.00"/>
    <numFmt numFmtId="170" formatCode="_-&quot;£&quot;* #,##0.00_-;\-&quot;£&quot;* #,##0.00_-;_-&quot;£&quot;* &quot;-&quot;??_-;_-@_-"/>
    <numFmt numFmtId="172" formatCode="&quot;£&quot;#,##0.00"/>
    <numFmt numFmtId="173" formatCode="0.0"/>
    <numFmt numFmtId="181" formatCode="[$-F800]dddd\,\ mmmm\ dd\,\ yyyy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24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/>
      <sz val="14"/>
      <color indexed="18"/>
      <name val="Arial"/>
      <family val="2"/>
    </font>
    <font>
      <b/>
      <sz val="12"/>
      <color indexed="17"/>
      <name val="Arial"/>
      <family val="2"/>
    </font>
    <font>
      <b/>
      <u/>
      <sz val="12"/>
      <color indexed="10"/>
      <name val="Arial"/>
      <family val="2"/>
    </font>
    <font>
      <b/>
      <u/>
      <sz val="14"/>
      <name val="Arial"/>
      <family val="2"/>
    </font>
    <font>
      <b/>
      <u val="singleAccounting"/>
      <sz val="10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70" fontId="12" fillId="3" borderId="0" xfId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/>
    <xf numFmtId="170" fontId="17" fillId="3" borderId="0" xfId="1" applyFont="1" applyFill="1" applyAlignment="1">
      <alignment horizontal="center"/>
    </xf>
    <xf numFmtId="0" fontId="6" fillId="4" borderId="0" xfId="0" applyFont="1" applyFill="1"/>
    <xf numFmtId="20" fontId="18" fillId="4" borderId="0" xfId="0" applyNumberFormat="1" applyFont="1" applyFill="1" applyAlignment="1">
      <alignment horizontal="center"/>
    </xf>
    <xf numFmtId="20" fontId="18" fillId="5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4" fontId="9" fillId="4" borderId="0" xfId="0" applyNumberFormat="1" applyFont="1" applyFill="1" applyAlignment="1">
      <alignment horizontal="center"/>
    </xf>
    <xf numFmtId="167" fontId="20" fillId="4" borderId="0" xfId="0" applyNumberFormat="1" applyFont="1" applyFill="1"/>
    <xf numFmtId="172" fontId="21" fillId="2" borderId="0" xfId="0" applyNumberFormat="1" applyFont="1" applyFill="1" applyAlignment="1">
      <alignment horizontal="center"/>
    </xf>
    <xf numFmtId="172" fontId="22" fillId="3" borderId="0" xfId="1" applyNumberFormat="1" applyFont="1" applyFill="1" applyAlignment="1">
      <alignment horizontal="center"/>
    </xf>
    <xf numFmtId="20" fontId="18" fillId="4" borderId="0" xfId="0" applyNumberFormat="1" applyFont="1" applyFill="1" applyBorder="1" applyAlignment="1">
      <alignment horizontal="center"/>
    </xf>
    <xf numFmtId="0" fontId="0" fillId="5" borderId="0" xfId="0" applyFill="1"/>
    <xf numFmtId="167" fontId="20" fillId="0" borderId="0" xfId="0" applyNumberFormat="1" applyFont="1"/>
    <xf numFmtId="0" fontId="6" fillId="0" borderId="0" xfId="0" applyFont="1" applyFill="1"/>
    <xf numFmtId="20" fontId="18" fillId="0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0" borderId="0" xfId="0" applyFont="1"/>
    <xf numFmtId="172" fontId="21" fillId="2" borderId="0" xfId="0" applyNumberFormat="1" applyFont="1" applyFill="1" applyBorder="1" applyAlignment="1">
      <alignment horizontal="center"/>
    </xf>
    <xf numFmtId="172" fontId="22" fillId="3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/>
    <xf numFmtId="173" fontId="23" fillId="0" borderId="0" xfId="0" applyNumberFormat="1" applyFont="1" applyAlignment="1">
      <alignment horizontal="center"/>
    </xf>
    <xf numFmtId="172" fontId="21" fillId="2" borderId="1" xfId="0" applyNumberFormat="1" applyFont="1" applyFill="1" applyBorder="1" applyAlignment="1">
      <alignment horizontal="center"/>
    </xf>
    <xf numFmtId="0" fontId="24" fillId="0" borderId="0" xfId="0" applyFont="1"/>
    <xf numFmtId="0" fontId="21" fillId="0" borderId="0" xfId="0" applyFont="1"/>
    <xf numFmtId="9" fontId="0" fillId="0" borderId="0" xfId="0" applyNumberFormat="1"/>
    <xf numFmtId="181" fontId="2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73" fontId="0" fillId="0" borderId="0" xfId="0" applyNumberFormat="1"/>
    <xf numFmtId="0" fontId="21" fillId="0" borderId="0" xfId="0" applyFont="1" applyAlignment="1"/>
    <xf numFmtId="0" fontId="29" fillId="0" borderId="0" xfId="0" applyFont="1"/>
    <xf numFmtId="0" fontId="30" fillId="0" borderId="0" xfId="0" applyFont="1" applyFill="1"/>
    <xf numFmtId="0" fontId="0" fillId="0" borderId="0" xfId="0" applyFill="1"/>
    <xf numFmtId="0" fontId="24" fillId="0" borderId="0" xfId="0" applyFont="1" applyFill="1"/>
    <xf numFmtId="173" fontId="0" fillId="0" borderId="0" xfId="0" applyNumberFormat="1" applyFill="1"/>
    <xf numFmtId="1" fontId="0" fillId="0" borderId="0" xfId="0" applyNumberFormat="1" applyFill="1"/>
    <xf numFmtId="9" fontId="0" fillId="0" borderId="0" xfId="0" applyNumberFormat="1" applyFill="1"/>
    <xf numFmtId="0" fontId="21" fillId="0" borderId="0" xfId="0" applyFont="1" applyFill="1" applyAlignment="1"/>
    <xf numFmtId="0" fontId="21" fillId="0" borderId="0" xfId="0" applyFont="1" applyFill="1"/>
    <xf numFmtId="0" fontId="26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20"/>
  <sheetViews>
    <sheetView tabSelected="1" zoomScale="90" zoomScaleNormal="90" workbookViewId="0">
      <selection activeCell="R8" sqref="R8"/>
    </sheetView>
  </sheetViews>
  <sheetFormatPr defaultRowHeight="12.75"/>
  <cols>
    <col min="1" max="1" width="11.7109375" customWidth="1"/>
    <col min="2" max="2" width="6.85546875" customWidth="1"/>
    <col min="3" max="15" width="7" customWidth="1"/>
    <col min="16" max="16" width="10.140625" style="7" customWidth="1"/>
    <col min="17" max="17" width="7.7109375" style="7" bestFit="1" customWidth="1"/>
    <col min="18" max="18" width="13.85546875" bestFit="1" customWidth="1"/>
    <col min="19" max="19" width="17.140625" customWidth="1"/>
    <col min="20" max="20" width="18.5703125" customWidth="1"/>
  </cols>
  <sheetData>
    <row r="1" spans="1:20" ht="29.25" customHeight="1">
      <c r="A1" s="1"/>
      <c r="D1" s="2" t="s">
        <v>0</v>
      </c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6"/>
    </row>
    <row r="2" spans="1:20" ht="12.75" customHeight="1">
      <c r="A2" s="1"/>
      <c r="D2" s="2"/>
      <c r="E2" s="2"/>
      <c r="F2" s="2"/>
      <c r="G2" s="2"/>
      <c r="H2" s="3"/>
      <c r="I2" s="3"/>
      <c r="J2" s="4"/>
      <c r="K2" s="4"/>
      <c r="L2" s="5"/>
      <c r="M2" s="5"/>
      <c r="N2" s="5"/>
      <c r="O2" s="5"/>
      <c r="P2" s="6"/>
    </row>
    <row r="3" spans="1:20" ht="15.75">
      <c r="A3" s="1"/>
      <c r="D3" s="1"/>
      <c r="F3" s="1"/>
      <c r="G3" s="8" t="s">
        <v>1</v>
      </c>
      <c r="H3" s="1"/>
      <c r="I3" s="1"/>
    </row>
    <row r="4" spans="1:20">
      <c r="A4" s="1"/>
      <c r="P4" s="9"/>
    </row>
    <row r="5" spans="1:20" ht="19.5">
      <c r="A5" s="8"/>
      <c r="B5" s="10" t="s">
        <v>2</v>
      </c>
      <c r="C5" s="10"/>
      <c r="D5" s="10" t="s">
        <v>3</v>
      </c>
      <c r="E5" s="10"/>
      <c r="F5" s="10" t="s">
        <v>4</v>
      </c>
      <c r="G5" s="10"/>
      <c r="H5" s="10" t="s">
        <v>5</v>
      </c>
      <c r="I5" s="10"/>
      <c r="J5" s="10" t="s">
        <v>6</v>
      </c>
      <c r="K5" s="10"/>
      <c r="L5" s="10" t="s">
        <v>7</v>
      </c>
      <c r="M5" s="10"/>
      <c r="N5" s="10" t="s">
        <v>8</v>
      </c>
      <c r="O5" s="10"/>
      <c r="P5" s="11" t="s">
        <v>9</v>
      </c>
      <c r="Q5" s="12" t="s">
        <v>10</v>
      </c>
      <c r="R5" s="13" t="s">
        <v>11</v>
      </c>
      <c r="S5" s="14" t="s">
        <v>12</v>
      </c>
      <c r="T5" s="15" t="s">
        <v>13</v>
      </c>
    </row>
    <row r="6" spans="1:20" ht="15">
      <c r="A6" s="16"/>
      <c r="B6" s="17">
        <v>27</v>
      </c>
      <c r="C6" s="17"/>
      <c r="D6" s="17">
        <v>28</v>
      </c>
      <c r="E6" s="17"/>
      <c r="F6" s="17">
        <v>29</v>
      </c>
      <c r="G6" s="17"/>
      <c r="H6" s="17">
        <v>30</v>
      </c>
      <c r="I6" s="17"/>
      <c r="J6" s="17">
        <v>1</v>
      </c>
      <c r="K6" s="17"/>
      <c r="L6" s="17">
        <v>2</v>
      </c>
      <c r="M6" s="17"/>
      <c r="N6" s="17">
        <v>3</v>
      </c>
      <c r="O6" s="17"/>
      <c r="P6" s="18"/>
      <c r="Q6" s="19"/>
      <c r="S6" s="20"/>
      <c r="T6" s="21"/>
    </row>
    <row r="7" spans="1:20" ht="18">
      <c r="A7" s="22" t="s">
        <v>14</v>
      </c>
      <c r="B7" s="23">
        <v>0.75</v>
      </c>
      <c r="C7" s="23">
        <v>0.94791666666666663</v>
      </c>
      <c r="D7" s="23"/>
      <c r="E7" s="23"/>
      <c r="F7" s="23"/>
      <c r="G7" s="24"/>
      <c r="H7" s="23"/>
      <c r="I7" s="23"/>
      <c r="J7" s="23">
        <v>0.75</v>
      </c>
      <c r="K7" s="23">
        <v>0.96875</v>
      </c>
      <c r="L7" s="23"/>
      <c r="M7" s="23"/>
      <c r="N7" s="23">
        <v>0.57291666666666663</v>
      </c>
      <c r="O7" s="23">
        <v>0.94791666666666663</v>
      </c>
      <c r="P7" s="25">
        <f t="shared" ref="P7:P16" si="0">((C7-B7)+(E7-D7)+(G7-F7)+(I7-H7)+(K7-J7)+(M7-L7)+(O7-N7))*24</f>
        <v>19</v>
      </c>
      <c r="Q7" s="26" t="s">
        <v>44</v>
      </c>
      <c r="R7" s="27"/>
      <c r="S7" s="28"/>
      <c r="T7" s="29"/>
    </row>
    <row r="8" spans="1:20" ht="18">
      <c r="A8" s="22" t="s">
        <v>15</v>
      </c>
      <c r="B8" s="23"/>
      <c r="C8" s="23"/>
      <c r="D8" s="23">
        <v>0.75</v>
      </c>
      <c r="E8" s="23">
        <v>0.94791666666666663</v>
      </c>
      <c r="F8" s="23"/>
      <c r="G8" s="23"/>
      <c r="H8" s="23"/>
      <c r="I8" s="23"/>
      <c r="J8" s="30"/>
      <c r="K8" s="30"/>
      <c r="L8" s="23"/>
      <c r="M8" s="23"/>
      <c r="N8" s="23"/>
      <c r="O8" s="23"/>
      <c r="P8" s="25">
        <f t="shared" si="0"/>
        <v>4.7499999999999991</v>
      </c>
      <c r="Q8" s="26" t="s">
        <v>44</v>
      </c>
      <c r="R8" s="27" t="e">
        <f t="shared" ref="R8:R16" si="1">P8*Q8</f>
        <v>#VALUE!</v>
      </c>
      <c r="S8" s="28" t="s">
        <v>44</v>
      </c>
      <c r="T8" s="29" t="e">
        <f t="shared" ref="T8:T16" si="2">SUM(S8-R8)</f>
        <v>#VALUE!</v>
      </c>
    </row>
    <row r="9" spans="1:20" ht="18">
      <c r="A9" s="22" t="s">
        <v>16</v>
      </c>
      <c r="B9" s="24"/>
      <c r="C9" s="24"/>
      <c r="D9" s="24"/>
      <c r="E9" s="31"/>
      <c r="F9" s="23"/>
      <c r="G9" s="23"/>
      <c r="H9" s="23">
        <v>0.75</v>
      </c>
      <c r="I9" s="23">
        <v>0.94791666666666663</v>
      </c>
      <c r="J9" s="23"/>
      <c r="K9" s="23"/>
      <c r="L9" s="23">
        <v>0.75</v>
      </c>
      <c r="M9" s="23">
        <v>0.96875</v>
      </c>
      <c r="N9" s="24"/>
      <c r="O9" s="24"/>
      <c r="P9" s="25">
        <f>((C9-B9)+(F7-D9)+(G9-F9)+(I9-H9)+(K9-J9)+(M9-L9)+(O9-N9))*24</f>
        <v>10</v>
      </c>
      <c r="Q9" s="26" t="s">
        <v>44</v>
      </c>
      <c r="R9" s="32" t="e">
        <f t="shared" si="1"/>
        <v>#VALUE!</v>
      </c>
      <c r="S9" s="28" t="s">
        <v>44</v>
      </c>
      <c r="T9" s="29" t="e">
        <f t="shared" si="2"/>
        <v>#VALUE!</v>
      </c>
    </row>
    <row r="10" spans="1:20" ht="18">
      <c r="A10" s="22" t="s">
        <v>17</v>
      </c>
      <c r="B10" s="23"/>
      <c r="C10" s="23"/>
      <c r="D10" s="23"/>
      <c r="E10" s="23"/>
      <c r="F10" s="23">
        <v>0.75</v>
      </c>
      <c r="G10" s="23">
        <v>0.94791666666666663</v>
      </c>
      <c r="H10" s="23">
        <v>0.46875</v>
      </c>
      <c r="I10" s="23">
        <v>0.75</v>
      </c>
      <c r="J10" s="24"/>
      <c r="K10" s="24"/>
      <c r="L10" s="24"/>
      <c r="M10" s="24"/>
      <c r="N10" s="24"/>
      <c r="O10" s="24"/>
      <c r="P10" s="25">
        <f t="shared" si="0"/>
        <v>11.5</v>
      </c>
      <c r="Q10" s="26" t="s">
        <v>44</v>
      </c>
      <c r="R10" s="32" t="e">
        <f t="shared" si="1"/>
        <v>#VALUE!</v>
      </c>
      <c r="S10" s="28" t="s">
        <v>44</v>
      </c>
      <c r="T10" s="29" t="e">
        <f t="shared" si="2"/>
        <v>#VALUE!</v>
      </c>
    </row>
    <row r="11" spans="1:20" ht="18">
      <c r="A11" s="33" t="s">
        <v>18</v>
      </c>
      <c r="B11" s="34"/>
      <c r="C11" s="24"/>
      <c r="D11" s="34">
        <v>0.46875</v>
      </c>
      <c r="E11" s="34">
        <v>0.75</v>
      </c>
      <c r="F11" s="34"/>
      <c r="G11" s="24"/>
      <c r="H11" s="24"/>
      <c r="I11" s="34"/>
      <c r="J11" s="34">
        <v>0.58333333333333337</v>
      </c>
      <c r="K11" s="34">
        <v>0.75</v>
      </c>
      <c r="L11" s="34">
        <v>0.79166666666666663</v>
      </c>
      <c r="M11" s="34">
        <v>0.96875</v>
      </c>
      <c r="N11" s="34">
        <v>0.57291666666666663</v>
      </c>
      <c r="O11" s="34">
        <v>0.75</v>
      </c>
      <c r="P11" s="25">
        <f t="shared" si="0"/>
        <v>19.25</v>
      </c>
      <c r="Q11" s="35" t="s">
        <v>44</v>
      </c>
      <c r="R11" s="32" t="e">
        <f t="shared" si="1"/>
        <v>#VALUE!</v>
      </c>
      <c r="S11" s="28"/>
      <c r="T11" s="29"/>
    </row>
    <row r="12" spans="1:20" ht="18">
      <c r="A12" s="33" t="s">
        <v>19</v>
      </c>
      <c r="B12" s="34">
        <v>0.46875</v>
      </c>
      <c r="C12" s="34">
        <v>0.75</v>
      </c>
      <c r="D12" s="34"/>
      <c r="E12" s="34"/>
      <c r="F12" s="34">
        <v>0.46875</v>
      </c>
      <c r="G12" s="34">
        <v>0.75</v>
      </c>
      <c r="H12" s="34">
        <v>0.75</v>
      </c>
      <c r="I12" s="34">
        <v>0.94791666666666663</v>
      </c>
      <c r="J12" s="34">
        <v>0.46875</v>
      </c>
      <c r="K12" s="34">
        <v>0.75</v>
      </c>
      <c r="L12" s="34"/>
      <c r="M12" s="34"/>
      <c r="N12" s="34">
        <v>0.75</v>
      </c>
      <c r="O12" s="34">
        <v>0.94791666666666663</v>
      </c>
      <c r="P12" s="25">
        <f t="shared" si="0"/>
        <v>29.749999999999993</v>
      </c>
      <c r="Q12" s="35" t="s">
        <v>44</v>
      </c>
      <c r="R12" s="32" t="e">
        <f t="shared" si="1"/>
        <v>#VALUE!</v>
      </c>
      <c r="S12" s="28"/>
      <c r="T12" s="29"/>
    </row>
    <row r="13" spans="1:20" ht="18">
      <c r="A13" s="36" t="s">
        <v>20</v>
      </c>
      <c r="B13" s="34"/>
      <c r="C13" s="24"/>
      <c r="D13" s="24"/>
      <c r="E13" s="24"/>
      <c r="F13" s="34"/>
      <c r="G13" s="34"/>
      <c r="H13" s="34">
        <v>0.54166666666666663</v>
      </c>
      <c r="I13" s="34">
        <v>0.66666666666666663</v>
      </c>
      <c r="J13" s="34"/>
      <c r="K13" s="34"/>
      <c r="L13" s="34">
        <v>0.75</v>
      </c>
      <c r="M13" s="34">
        <v>0.96875</v>
      </c>
      <c r="N13" s="34"/>
      <c r="O13" s="34"/>
      <c r="P13" s="25">
        <f t="shared" si="0"/>
        <v>8.25</v>
      </c>
      <c r="Q13" s="35" t="s">
        <v>44</v>
      </c>
      <c r="R13" s="32" t="e">
        <f t="shared" si="1"/>
        <v>#VALUE!</v>
      </c>
      <c r="S13" s="37"/>
      <c r="T13" s="38" t="e">
        <f t="shared" si="2"/>
        <v>#VALUE!</v>
      </c>
    </row>
    <row r="14" spans="1:20" ht="18">
      <c r="A14" s="36" t="s">
        <v>21</v>
      </c>
      <c r="B14" s="24"/>
      <c r="C14" s="24"/>
      <c r="D14" s="34"/>
      <c r="E14" s="34"/>
      <c r="F14" s="34">
        <v>0.75</v>
      </c>
      <c r="G14" s="34">
        <v>0.94791666666666663</v>
      </c>
      <c r="H14" s="34"/>
      <c r="I14" s="34"/>
      <c r="J14" s="24"/>
      <c r="K14" s="24"/>
      <c r="L14" s="24"/>
      <c r="M14" s="24"/>
      <c r="N14" s="34">
        <v>0.75</v>
      </c>
      <c r="O14" s="34">
        <v>0.94791666666666663</v>
      </c>
      <c r="P14" s="25">
        <f t="shared" si="0"/>
        <v>9.4999999999999982</v>
      </c>
      <c r="Q14" s="35" t="s">
        <v>44</v>
      </c>
      <c r="R14" s="32" t="e">
        <f t="shared" si="1"/>
        <v>#VALUE!</v>
      </c>
      <c r="S14" s="37"/>
      <c r="T14" s="38" t="e">
        <f t="shared" si="2"/>
        <v>#VALUE!</v>
      </c>
    </row>
    <row r="15" spans="1:20" ht="18">
      <c r="A15" s="36" t="s">
        <v>22</v>
      </c>
      <c r="B15" s="34">
        <v>0.46875</v>
      </c>
      <c r="C15" s="34">
        <v>0.75</v>
      </c>
      <c r="D15" s="34">
        <v>0.75</v>
      </c>
      <c r="E15" s="34">
        <v>0.94791666666666663</v>
      </c>
      <c r="F15" s="34"/>
      <c r="G15" s="34"/>
      <c r="H15" s="34"/>
      <c r="I15" s="34"/>
      <c r="J15" s="34">
        <v>0.75</v>
      </c>
      <c r="K15" s="34">
        <v>0.96875</v>
      </c>
      <c r="L15" s="34">
        <v>0.46875</v>
      </c>
      <c r="M15" s="34">
        <v>0.75</v>
      </c>
      <c r="N15" s="34"/>
      <c r="O15" s="34"/>
      <c r="P15" s="25">
        <f t="shared" si="0"/>
        <v>23.5</v>
      </c>
      <c r="Q15" s="35" t="s">
        <v>44</v>
      </c>
      <c r="R15" s="32" t="e">
        <f t="shared" si="1"/>
        <v>#VALUE!</v>
      </c>
      <c r="S15" s="37"/>
      <c r="T15" s="38" t="e">
        <f t="shared" si="2"/>
        <v>#VALUE!</v>
      </c>
    </row>
    <row r="16" spans="1:20" ht="18">
      <c r="A16" s="36" t="s">
        <v>23</v>
      </c>
      <c r="B16" s="34">
        <v>0.75</v>
      </c>
      <c r="C16" s="34">
        <v>0.94791666666666663</v>
      </c>
      <c r="D16" s="34">
        <v>0.54166666666666663</v>
      </c>
      <c r="E16" s="34">
        <v>0.66666666666666663</v>
      </c>
      <c r="F16" s="34"/>
      <c r="G16" s="34"/>
      <c r="H16" s="34"/>
      <c r="I16" s="24"/>
      <c r="J16" s="34">
        <v>0.79166666666666663</v>
      </c>
      <c r="K16" s="34">
        <v>0.96875</v>
      </c>
      <c r="L16" s="34">
        <v>0.58333333333333337</v>
      </c>
      <c r="M16" s="34">
        <v>0.75</v>
      </c>
      <c r="N16" s="34"/>
      <c r="O16" s="34"/>
      <c r="P16" s="25">
        <f t="shared" si="0"/>
        <v>16</v>
      </c>
      <c r="Q16" s="35" t="s">
        <v>44</v>
      </c>
      <c r="R16" s="32" t="e">
        <f t="shared" si="1"/>
        <v>#VALUE!</v>
      </c>
      <c r="S16" s="37"/>
      <c r="T16" s="38" t="e">
        <f t="shared" si="2"/>
        <v>#VALUE!</v>
      </c>
    </row>
    <row r="17" spans="1:20" ht="18.75" thickBot="1">
      <c r="A17" s="36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5">
        <f>SUM(P7:P16)</f>
        <v>151.5</v>
      </c>
      <c r="Q17" s="35"/>
      <c r="R17" s="32"/>
      <c r="S17" s="37"/>
      <c r="T17" s="38"/>
    </row>
    <row r="18" spans="1:20" ht="18.75" thickBot="1">
      <c r="A18" s="36"/>
      <c r="B18" s="39"/>
      <c r="C18" s="39"/>
      <c r="E18" s="39"/>
      <c r="F18" s="40"/>
      <c r="G18" s="40"/>
      <c r="H18" s="40"/>
      <c r="I18" s="40"/>
      <c r="J18" s="40"/>
      <c r="K18" s="40"/>
      <c r="L18" s="39"/>
      <c r="M18" s="39"/>
      <c r="N18" s="39"/>
      <c r="O18" s="39"/>
      <c r="P18" s="41"/>
      <c r="R18" s="42" t="e">
        <f>SUM(R7:R16)</f>
        <v>#VALUE!</v>
      </c>
      <c r="S18" s="42">
        <f>SUM(S7:S12)</f>
        <v>0</v>
      </c>
      <c r="T18" s="42" t="e">
        <f>SUM(T7:T12)</f>
        <v>#VALUE!</v>
      </c>
    </row>
    <row r="19" spans="1:20">
      <c r="A19" s="1"/>
      <c r="H19" s="1"/>
      <c r="M19" s="7"/>
    </row>
    <row r="20" spans="1:20">
      <c r="A20" s="1"/>
      <c r="H20" s="1"/>
      <c r="I20" s="1"/>
    </row>
    <row r="120" spans="3:4" ht="15">
      <c r="C120" s="34"/>
      <c r="D120" s="34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39"/>
  <sheetViews>
    <sheetView zoomScale="90" zoomScaleNormal="90" workbookViewId="0">
      <selection activeCell="B7" sqref="B7:F9"/>
    </sheetView>
  </sheetViews>
  <sheetFormatPr defaultRowHeight="12.75"/>
  <cols>
    <col min="1" max="1" width="24.42578125" customWidth="1"/>
    <col min="2" max="6" width="18.140625" customWidth="1"/>
  </cols>
  <sheetData>
    <row r="1" spans="1:11">
      <c r="A1" s="46"/>
    </row>
    <row r="2" spans="1:11" ht="20.25">
      <c r="A2" s="65" t="s">
        <v>45</v>
      </c>
      <c r="B2" s="65"/>
      <c r="C2" s="65"/>
      <c r="D2" s="65"/>
      <c r="E2" s="65"/>
      <c r="F2" s="65"/>
      <c r="G2" s="65"/>
      <c r="H2" s="65"/>
      <c r="K2" s="44"/>
    </row>
    <row r="3" spans="1:11" ht="15.75">
      <c r="A3" s="43"/>
      <c r="B3" s="56"/>
      <c r="C3" s="56"/>
      <c r="D3" s="56"/>
      <c r="E3" s="56"/>
      <c r="F3" s="56"/>
      <c r="G3" s="43"/>
      <c r="H3" s="43"/>
    </row>
    <row r="4" spans="1:11">
      <c r="A4" s="1" t="s">
        <v>30</v>
      </c>
      <c r="B4" s="47"/>
      <c r="C4" s="47"/>
      <c r="D4" s="47"/>
      <c r="E4" s="47"/>
    </row>
    <row r="5" spans="1:11" ht="30.75" customHeight="1">
      <c r="A5" s="1" t="s">
        <v>31</v>
      </c>
    </row>
    <row r="6" spans="1:11">
      <c r="A6" s="1" t="s">
        <v>32</v>
      </c>
      <c r="C6" s="47"/>
      <c r="D6" s="47"/>
      <c r="E6" s="47"/>
      <c r="F6" s="47"/>
    </row>
    <row r="7" spans="1:11">
      <c r="A7" s="1" t="s">
        <v>34</v>
      </c>
      <c r="B7" s="58"/>
      <c r="C7" s="60"/>
      <c r="D7" s="60"/>
      <c r="E7" s="60"/>
      <c r="F7" s="60"/>
    </row>
    <row r="8" spans="1:11">
      <c r="A8" s="1" t="s">
        <v>35</v>
      </c>
      <c r="B8" s="58"/>
      <c r="C8" s="60"/>
      <c r="D8" s="60"/>
      <c r="E8" s="60"/>
      <c r="F8" s="60"/>
    </row>
    <row r="9" spans="1:11">
      <c r="A9" s="1" t="s">
        <v>36</v>
      </c>
      <c r="B9" s="58"/>
      <c r="C9" s="60"/>
      <c r="D9" s="60"/>
      <c r="E9" s="60"/>
      <c r="F9" s="60"/>
    </row>
    <row r="10" spans="1:11">
      <c r="A10" s="1" t="s">
        <v>24</v>
      </c>
      <c r="B10" s="45"/>
      <c r="C10" s="45"/>
      <c r="D10" s="45"/>
      <c r="E10" s="45"/>
      <c r="F10" s="45"/>
    </row>
    <row r="11" spans="1:11" ht="13.5" customHeight="1">
      <c r="A11" s="55"/>
      <c r="B11" s="55"/>
      <c r="C11" s="55"/>
      <c r="D11" s="55"/>
      <c r="E11" s="55"/>
      <c r="F11" s="55"/>
      <c r="G11" s="55"/>
      <c r="H11" s="55"/>
      <c r="K11" s="44"/>
    </row>
    <row r="12" spans="1:11" ht="25.5" hidden="1" customHeight="1">
      <c r="A12" s="65" t="s">
        <v>33</v>
      </c>
      <c r="B12" s="65"/>
      <c r="C12" s="65"/>
      <c r="D12" s="65"/>
      <c r="E12" s="65"/>
      <c r="F12" s="65"/>
      <c r="G12" s="65"/>
      <c r="H12" s="65"/>
    </row>
    <row r="13" spans="1:11" hidden="1">
      <c r="A13" s="1" t="s">
        <v>25</v>
      </c>
    </row>
    <row r="14" spans="1:11" ht="27" hidden="1" customHeight="1">
      <c r="A14" t="str">
        <f>A4</f>
        <v>Description (Accu)</v>
      </c>
      <c r="B14" s="47"/>
      <c r="C14" s="47"/>
      <c r="D14" s="47"/>
      <c r="E14" s="47"/>
      <c r="F14" s="47"/>
    </row>
    <row r="15" spans="1:11" hidden="1">
      <c r="A15" s="43" t="str">
        <f>A7</f>
        <v>Day High (°C)</v>
      </c>
    </row>
    <row r="16" spans="1:11" hidden="1">
      <c r="A16" s="43" t="str">
        <f>A8</f>
        <v>Night Low (°C)</v>
      </c>
    </row>
    <row r="17" spans="1:12" hidden="1">
      <c r="A17" s="43" t="str">
        <f>A9</f>
        <v>Average Temperature (°C)</v>
      </c>
    </row>
    <row r="18" spans="1:12" hidden="1">
      <c r="A18" s="43"/>
    </row>
    <row r="19" spans="1:12" hidden="1">
      <c r="A19" s="1" t="s">
        <v>28</v>
      </c>
    </row>
    <row r="20" spans="1:12" hidden="1">
      <c r="A20" s="43" t="str">
        <f>A5</f>
        <v>Description (BBC)</v>
      </c>
    </row>
    <row r="21" spans="1:12" hidden="1">
      <c r="A21" s="43" t="str">
        <f>A7</f>
        <v>Day High (°C)</v>
      </c>
    </row>
    <row r="22" spans="1:12" hidden="1">
      <c r="A22" s="43" t="str">
        <f>A8</f>
        <v>Night Low (°C)</v>
      </c>
    </row>
    <row r="23" spans="1:12" hidden="1">
      <c r="A23" s="43" t="str">
        <f>A9</f>
        <v>Average Temperature (°C)</v>
      </c>
    </row>
    <row r="24" spans="1:12" hidden="1"/>
    <row r="25" spans="1:12" hidden="1">
      <c r="A25" s="1" t="s">
        <v>26</v>
      </c>
    </row>
    <row r="26" spans="1:12" hidden="1">
      <c r="A26" t="str">
        <f>A10</f>
        <v>Chance of precipitation</v>
      </c>
      <c r="B26" s="45"/>
      <c r="C26" s="45"/>
      <c r="D26" s="45"/>
      <c r="E26" s="45"/>
      <c r="F26" s="45"/>
    </row>
    <row r="27" spans="1:12" hidden="1"/>
    <row r="28" spans="1:12" hidden="1">
      <c r="A28" s="1" t="s">
        <v>27</v>
      </c>
    </row>
    <row r="29" spans="1:12" s="47" customFormat="1" ht="40.5" hidden="1" customHeight="1">
      <c r="A29" s="47" t="str">
        <f>A6</f>
        <v>Description (T&amp;D)</v>
      </c>
      <c r="H29" s="66" t="s">
        <v>29</v>
      </c>
      <c r="I29" s="66"/>
    </row>
    <row r="30" spans="1:12" hidden="1">
      <c r="A30" t="str">
        <f>A7</f>
        <v>Day High (°C)</v>
      </c>
      <c r="C30" s="54"/>
      <c r="D30" s="54"/>
      <c r="E30" s="54"/>
      <c r="F30" s="54"/>
      <c r="H30" s="48"/>
      <c r="I30" s="49"/>
      <c r="J30" s="49"/>
      <c r="K30" s="49"/>
      <c r="L30" s="50"/>
    </row>
    <row r="31" spans="1:12" hidden="1">
      <c r="A31" t="str">
        <f>A8</f>
        <v>Night Low (°C)</v>
      </c>
      <c r="C31" s="54"/>
      <c r="D31" s="54"/>
      <c r="E31" s="54"/>
      <c r="F31" s="54"/>
      <c r="H31" s="51"/>
      <c r="I31" s="52"/>
      <c r="J31" s="52"/>
      <c r="K31" s="52"/>
      <c r="L31" s="53"/>
    </row>
    <row r="32" spans="1:12" hidden="1">
      <c r="A32" t="str">
        <f>A9</f>
        <v>Average Temperature (°C)</v>
      </c>
      <c r="C32" s="54"/>
      <c r="D32" s="54"/>
      <c r="E32" s="54"/>
      <c r="F32" s="54"/>
    </row>
    <row r="33" spans="1:3" hidden="1">
      <c r="A33" t="str">
        <f>A10</f>
        <v>Chance of precipitation</v>
      </c>
      <c r="B33" s="45"/>
    </row>
    <row r="39" spans="1:3">
      <c r="B39" s="57"/>
      <c r="C39" s="59"/>
    </row>
  </sheetData>
  <mergeCells count="3">
    <mergeCell ref="A2:H2"/>
    <mergeCell ref="H29:I29"/>
    <mergeCell ref="A12:H12"/>
  </mergeCells>
  <phoneticPr fontId="0" type="noConversion"/>
  <pageMargins left="0.75" right="0.75" top="1" bottom="1" header="0.5" footer="0.5"/>
  <headerFooter alignWithMargins="0"/>
  <ignoredErrors>
    <ignoredError sqref="A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28"/>
  <sheetViews>
    <sheetView zoomScale="90" zoomScaleNormal="90" workbookViewId="0">
      <selection activeCell="A3" sqref="A3"/>
    </sheetView>
  </sheetViews>
  <sheetFormatPr defaultRowHeight="12.75"/>
  <cols>
    <col min="1" max="1" width="24.42578125" customWidth="1"/>
    <col min="2" max="6" width="18.140625" customWidth="1"/>
    <col min="7" max="9" width="12.140625" bestFit="1" customWidth="1"/>
  </cols>
  <sheetData>
    <row r="1" spans="1:12">
      <c r="A1" s="46"/>
    </row>
    <row r="2" spans="1:12" ht="20.25">
      <c r="A2" s="65" t="s">
        <v>45</v>
      </c>
      <c r="B2" s="65"/>
      <c r="C2" s="65"/>
      <c r="D2" s="65"/>
      <c r="E2" s="65"/>
      <c r="F2" s="65"/>
      <c r="G2" s="65"/>
      <c r="H2" s="65"/>
      <c r="K2" s="44"/>
    </row>
    <row r="3" spans="1:12">
      <c r="A3" s="1" t="s">
        <v>43</v>
      </c>
    </row>
    <row r="4" spans="1:12">
      <c r="A4" s="1" t="s">
        <v>38</v>
      </c>
      <c r="B4" s="47"/>
      <c r="C4" s="47"/>
      <c r="D4" s="47"/>
      <c r="E4" s="47"/>
      <c r="F4" s="47"/>
      <c r="G4" s="47"/>
      <c r="H4" s="47"/>
      <c r="I4" s="47"/>
    </row>
    <row r="5" spans="1:12" ht="14.25" customHeight="1">
      <c r="A5" s="1" t="s">
        <v>39</v>
      </c>
    </row>
    <row r="6" spans="1:12">
      <c r="A6" s="1" t="s">
        <v>40</v>
      </c>
    </row>
    <row r="7" spans="1:12">
      <c r="A7" s="1" t="s">
        <v>41</v>
      </c>
      <c r="B7" s="61"/>
      <c r="C7" s="61"/>
      <c r="D7" s="61"/>
      <c r="E7" s="61"/>
      <c r="F7" s="61"/>
      <c r="G7" s="61"/>
      <c r="H7" s="61"/>
      <c r="I7" s="61"/>
      <c r="J7" s="58"/>
      <c r="K7" s="58"/>
      <c r="L7" s="58"/>
    </row>
    <row r="8" spans="1:12">
      <c r="A8" s="1" t="s">
        <v>24</v>
      </c>
      <c r="B8" s="62"/>
      <c r="C8" s="62"/>
      <c r="D8" s="62"/>
      <c r="E8" s="62"/>
      <c r="F8" s="62"/>
      <c r="G8" s="62"/>
      <c r="H8" s="62"/>
      <c r="I8" s="62"/>
      <c r="J8" s="58"/>
      <c r="K8" s="58"/>
      <c r="L8" s="58"/>
    </row>
    <row r="9" spans="1:12" ht="13.5" customHeight="1">
      <c r="A9" s="55"/>
      <c r="B9" s="63"/>
      <c r="C9" s="63"/>
      <c r="D9" s="63"/>
      <c r="E9" s="63"/>
      <c r="F9" s="63"/>
      <c r="G9" s="63"/>
      <c r="H9" s="63"/>
      <c r="I9" s="58"/>
      <c r="J9" s="58"/>
      <c r="K9" s="64"/>
      <c r="L9" s="58"/>
    </row>
    <row r="10" spans="1:12" ht="19.5" hidden="1" customHeight="1">
      <c r="A10" s="65" t="s">
        <v>33</v>
      </c>
      <c r="B10" s="65"/>
      <c r="C10" s="65"/>
      <c r="D10" s="65"/>
      <c r="E10" s="65"/>
      <c r="F10" s="65"/>
      <c r="G10" s="65"/>
      <c r="H10" s="65"/>
    </row>
    <row r="11" spans="1:12" hidden="1">
      <c r="A11" s="1" t="s">
        <v>37</v>
      </c>
    </row>
    <row r="12" spans="1:12" ht="14.25" hidden="1" customHeight="1">
      <c r="A12" t="str">
        <f>A4</f>
        <v>Description (Met)</v>
      </c>
    </row>
    <row r="13" spans="1:12" hidden="1">
      <c r="A13" s="43" t="str">
        <f>A7</f>
        <v>Temp (°C)</v>
      </c>
    </row>
    <row r="14" spans="1:12" hidden="1">
      <c r="A14" s="43"/>
    </row>
    <row r="15" spans="1:12" hidden="1">
      <c r="A15" s="1" t="s">
        <v>26</v>
      </c>
    </row>
    <row r="16" spans="1:12" hidden="1">
      <c r="A16" s="43" t="str">
        <f>A5</f>
        <v>Description (MSN)</v>
      </c>
    </row>
    <row r="17" spans="1:9" hidden="1">
      <c r="A17" s="43" t="str">
        <f>A7</f>
        <v>Temp (°C)</v>
      </c>
    </row>
    <row r="18" spans="1:9" hidden="1">
      <c r="A18" t="str">
        <f>A8</f>
        <v>Chance of precipitation</v>
      </c>
      <c r="B18" s="45"/>
      <c r="C18" s="45"/>
      <c r="E18" s="45"/>
      <c r="F18" s="45"/>
      <c r="G18" s="45"/>
      <c r="H18" s="45"/>
      <c r="I18" s="45"/>
    </row>
    <row r="19" spans="1:9" hidden="1"/>
    <row r="20" spans="1:9" hidden="1">
      <c r="A20" s="1" t="s">
        <v>42</v>
      </c>
    </row>
    <row r="21" spans="1:9" s="47" customFormat="1" ht="13.5" hidden="1" customHeight="1">
      <c r="A21" s="47" t="str">
        <f>A6</f>
        <v>Description (STV)</v>
      </c>
      <c r="B21"/>
      <c r="C21"/>
      <c r="D21"/>
      <c r="E21"/>
      <c r="F21"/>
      <c r="G21"/>
      <c r="H21"/>
      <c r="I21"/>
    </row>
    <row r="22" spans="1:9" hidden="1">
      <c r="A22" t="str">
        <f>A7</f>
        <v>Temp (°C)</v>
      </c>
    </row>
    <row r="28" spans="1:9">
      <c r="B28" s="57"/>
      <c r="C28" s="59"/>
    </row>
  </sheetData>
  <mergeCells count="2">
    <mergeCell ref="A2:H2"/>
    <mergeCell ref="A10:H10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Rota</vt:lpstr>
      <vt:lpstr>5DaySummary</vt:lpstr>
      <vt:lpstr>24HourSummary</vt:lpstr>
    </vt:vector>
  </TitlesOfParts>
  <Company>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</dc:creator>
  <cp:lastModifiedBy>Benjamin James Goldie</cp:lastModifiedBy>
  <dcterms:created xsi:type="dcterms:W3CDTF">2010-12-02T00:07:17Z</dcterms:created>
  <dcterms:modified xsi:type="dcterms:W3CDTF">2010-12-10T06:22:01Z</dcterms:modified>
</cp:coreProperties>
</file>